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1" activeTab="0"/>
  </bookViews>
  <sheets>
    <sheet name="теплоэнергия в виде ГВС" sheetId="1" r:id="rId1"/>
    <sheet name="теплоноситель" sheetId="2" r:id="rId2"/>
  </sheets>
  <definedNames/>
  <calcPr fullCalcOnLoad="1"/>
</workbook>
</file>

<file path=xl/sharedStrings.xml><?xml version="1.0" encoding="utf-8"?>
<sst xmlns="http://schemas.openxmlformats.org/spreadsheetml/2006/main" count="108" uniqueCount="34">
  <si>
    <t>№ п/п</t>
  </si>
  <si>
    <t>прибыль</t>
  </si>
  <si>
    <t>амортизация</t>
  </si>
  <si>
    <t>Подтверждающие документы</t>
  </si>
  <si>
    <t>Всего:</t>
  </si>
  <si>
    <t>прочие источники</t>
  </si>
  <si>
    <t>По источникам финансирования, тыс.рублей</t>
  </si>
  <si>
    <t>Наименование документа 
(дата и номер)</t>
  </si>
  <si>
    <t>Номер страницы представленных документов</t>
  </si>
  <si>
    <t>Приложение № 5</t>
  </si>
  <si>
    <t>Всего, 
в том числе:</t>
  </si>
  <si>
    <r>
      <t>Освоено</t>
    </r>
    <r>
      <rPr>
        <sz val="14"/>
        <rFont val="Times New Roman"/>
        <family val="1"/>
      </rPr>
      <t xml:space="preserve">
(денежные средства, фактически освоенные в соответствующий период, подтвержденные документально)</t>
    </r>
  </si>
  <si>
    <t>Наименование и  адрес объекта
 (место расположения)</t>
  </si>
  <si>
    <t>4</t>
  </si>
  <si>
    <t>По источникам, тыс.рублей</t>
  </si>
  <si>
    <t>Учтено в тарифах (надбавках, размерах платы)</t>
  </si>
  <si>
    <t>* - проектно - изыскательские работы</t>
  </si>
  <si>
    <t>** - строительно - монтажные работы</t>
  </si>
  <si>
    <t>Наименование выполненных работ (ПИР*, СМР** и т.п.)</t>
  </si>
  <si>
    <r>
      <t>Получено</t>
    </r>
    <r>
      <rPr>
        <sz val="14"/>
        <rFont val="Times New Roman"/>
        <family val="1"/>
      </rPr>
      <t xml:space="preserve">
(денежные средства, фактически поступившие в соответствующий период в качестве возмещения профинансированных инвестиционных ресурсов)</t>
    </r>
  </si>
  <si>
    <r>
      <t>Профинансировано</t>
    </r>
    <r>
      <rPr>
        <sz val="14"/>
        <rFont val="Times New Roman"/>
        <family val="1"/>
      </rPr>
      <t xml:space="preserve">
(денежные средства, фактически отчисленные организацией  на реализацию мероприятий инвестиционной программы)</t>
    </r>
  </si>
  <si>
    <t>Отчет о выполнении инвестиционной программы организации, реализуемой за счет тарифов (надбавок, размеров платы), подлежащих государственному регулированию
по ОАО "Северскому трубному заводу"
за I квартал 2013года</t>
  </si>
  <si>
    <t>Утверждено: Директор по экономике  ОАО "Северский трубный завод"
___________________________</t>
  </si>
  <si>
    <t>Установка насоса летней циркуляции с частотным приводом вместо сетевого насоса №2                       Открытое акционерное общество "Северский трубный завод" Теплосиловой цех</t>
  </si>
  <si>
    <t>Установка частотного привода на подпиточные насосы ( N=110кВ, 3 шт, N=55кВ, 2 шт)                    Открытое акционерное общество "Северский трубный завод" Теплосиловой цех</t>
  </si>
  <si>
    <r>
      <t xml:space="preserve">Предусмотрено 
</t>
    </r>
    <r>
      <rPr>
        <sz val="14"/>
        <rFont val="Times New Roman"/>
        <family val="1"/>
      </rPr>
      <t>инвестиционной программой
(13.08.2012г. №1597-РП распоряжения Правительства Свердловской области)</t>
    </r>
  </si>
  <si>
    <r>
      <t xml:space="preserve">Предусмотрено 
</t>
    </r>
    <r>
      <rPr>
        <sz val="14"/>
        <rFont val="Times New Roman"/>
        <family val="1"/>
      </rPr>
      <t>инвестиционной программой
(13.08.2012г. № 1598-РП распоряжения Правительства Свердловской области)</t>
    </r>
  </si>
  <si>
    <t>Замена узлов расхода подпиточной воды и химочищенной воды на ГВС (2 шт)             Открытое акционерное общество"Северский трубный завод" Теплосиловой цех</t>
  </si>
  <si>
    <t>1.1.</t>
  </si>
  <si>
    <t>2.1.</t>
  </si>
  <si>
    <t>Всего</t>
  </si>
  <si>
    <t>Частичная замена тепловой изоляции магистральной теплосети на мкр. Зеленый Бор (L= 1500 м) город Полевской микрорайон Зеленый Бор</t>
  </si>
  <si>
    <t>3.1.</t>
  </si>
  <si>
    <t>Установка ультразвуковых расходомеров сетевой воды на водогрейные котлы с включением в квартальные сети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</si>
</sst>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6"/>
  <sheetViews>
    <sheetView tabSelected="1" zoomScale="35" zoomScaleNormal="35" zoomScalePageLayoutView="0" workbookViewId="0" topLeftCell="A1">
      <selection activeCell="J14" sqref="J14"/>
    </sheetView>
  </sheetViews>
  <sheetFormatPr defaultColWidth="9.00390625" defaultRowHeight="12.75"/>
  <cols>
    <col min="1" max="1" width="6.75390625" style="1" customWidth="1"/>
    <col min="2" max="2" width="31.875" style="1" customWidth="1"/>
    <col min="3" max="4" width="15.375" style="1" customWidth="1"/>
    <col min="5" max="5" width="15.75390625" style="1" customWidth="1"/>
    <col min="6" max="8" width="15.375" style="1" customWidth="1"/>
    <col min="9" max="9" width="15.875" style="1" customWidth="1"/>
    <col min="10" max="10" width="15.375" style="1" customWidth="1"/>
    <col min="11" max="12" width="14.00390625" style="1" customWidth="1"/>
    <col min="13" max="13" width="15.75390625" style="1" customWidth="1"/>
    <col min="14" max="16" width="14.00390625" style="1" customWidth="1"/>
    <col min="17" max="17" width="15.75390625" style="1" customWidth="1"/>
    <col min="18" max="20" width="14.00390625" style="1" customWidth="1"/>
    <col min="21" max="21" width="15.75390625" style="1" customWidth="1"/>
    <col min="22" max="22" width="14.00390625" style="1" customWidth="1"/>
    <col min="23" max="23" width="17.875" style="1" customWidth="1"/>
    <col min="24" max="24" width="17.625" style="1" customWidth="1"/>
    <col min="25" max="26" width="14.00390625" style="1" customWidth="1"/>
    <col min="27" max="27" width="15.875" style="1" customWidth="1"/>
    <col min="28" max="28" width="14.00390625" style="1" customWidth="1"/>
    <col min="29" max="29" width="20.125" style="1" customWidth="1"/>
    <col min="30" max="16384" width="9.125" style="1" customWidth="1"/>
  </cols>
  <sheetData>
    <row r="1" spans="25:29" ht="22.5" customHeight="1">
      <c r="Y1" s="41" t="s">
        <v>9</v>
      </c>
      <c r="Z1" s="41"/>
      <c r="AA1" s="41"/>
      <c r="AB1" s="41"/>
      <c r="AC1" s="41"/>
    </row>
    <row r="5" spans="1:29" ht="12.75" customHeight="1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86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0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132.75" customHeight="1">
      <c r="A8" s="46" t="s">
        <v>0</v>
      </c>
      <c r="B8" s="46" t="s">
        <v>12</v>
      </c>
      <c r="C8" s="42" t="s">
        <v>15</v>
      </c>
      <c r="D8" s="43"/>
      <c r="E8" s="43"/>
      <c r="F8" s="44"/>
      <c r="G8" s="42" t="s">
        <v>25</v>
      </c>
      <c r="H8" s="47"/>
      <c r="I8" s="47"/>
      <c r="J8" s="48"/>
      <c r="K8" s="42" t="s">
        <v>19</v>
      </c>
      <c r="L8" s="43"/>
      <c r="M8" s="43"/>
      <c r="N8" s="44"/>
      <c r="O8" s="42" t="s">
        <v>20</v>
      </c>
      <c r="P8" s="43"/>
      <c r="Q8" s="43"/>
      <c r="R8" s="44"/>
      <c r="S8" s="42" t="s">
        <v>11</v>
      </c>
      <c r="T8" s="43"/>
      <c r="U8" s="43"/>
      <c r="V8" s="44"/>
      <c r="W8" s="51" t="s">
        <v>3</v>
      </c>
      <c r="X8" s="46"/>
      <c r="Y8" s="46"/>
      <c r="Z8" s="46"/>
      <c r="AA8" s="46"/>
      <c r="AB8" s="46"/>
      <c r="AC8" s="46"/>
    </row>
    <row r="9" spans="1:29" ht="46.5" customHeight="1">
      <c r="A9" s="46"/>
      <c r="B9" s="46"/>
      <c r="C9" s="45" t="s">
        <v>14</v>
      </c>
      <c r="D9" s="43"/>
      <c r="E9" s="43"/>
      <c r="F9" s="44"/>
      <c r="G9" s="45" t="s">
        <v>6</v>
      </c>
      <c r="H9" s="43"/>
      <c r="I9" s="43"/>
      <c r="J9" s="44"/>
      <c r="K9" s="45" t="s">
        <v>6</v>
      </c>
      <c r="L9" s="43"/>
      <c r="M9" s="43"/>
      <c r="N9" s="44"/>
      <c r="O9" s="45" t="s">
        <v>6</v>
      </c>
      <c r="P9" s="43"/>
      <c r="Q9" s="43"/>
      <c r="R9" s="44"/>
      <c r="S9" s="45" t="s">
        <v>6</v>
      </c>
      <c r="T9" s="43"/>
      <c r="U9" s="43"/>
      <c r="V9" s="44"/>
      <c r="W9" s="46" t="s">
        <v>7</v>
      </c>
      <c r="X9" s="46" t="s">
        <v>18</v>
      </c>
      <c r="Y9" s="45" t="s">
        <v>6</v>
      </c>
      <c r="Z9" s="43"/>
      <c r="AA9" s="43"/>
      <c r="AB9" s="44"/>
      <c r="AC9" s="46" t="s">
        <v>8</v>
      </c>
    </row>
    <row r="10" spans="1:29" ht="68.25" customHeight="1">
      <c r="A10" s="46"/>
      <c r="B10" s="46"/>
      <c r="C10" s="2" t="s">
        <v>10</v>
      </c>
      <c r="D10" s="2" t="s">
        <v>1</v>
      </c>
      <c r="E10" s="2" t="s">
        <v>2</v>
      </c>
      <c r="F10" s="2" t="s">
        <v>5</v>
      </c>
      <c r="G10" s="2" t="s">
        <v>10</v>
      </c>
      <c r="H10" s="2" t="s">
        <v>1</v>
      </c>
      <c r="I10" s="2" t="s">
        <v>2</v>
      </c>
      <c r="J10" s="2" t="s">
        <v>5</v>
      </c>
      <c r="K10" s="6" t="s">
        <v>10</v>
      </c>
      <c r="L10" s="6" t="s">
        <v>1</v>
      </c>
      <c r="M10" s="6" t="s">
        <v>2</v>
      </c>
      <c r="N10" s="6" t="s">
        <v>5</v>
      </c>
      <c r="O10" s="6" t="s">
        <v>10</v>
      </c>
      <c r="P10" s="6" t="s">
        <v>1</v>
      </c>
      <c r="Q10" s="6" t="s">
        <v>2</v>
      </c>
      <c r="R10" s="6" t="s">
        <v>5</v>
      </c>
      <c r="S10" s="6" t="s">
        <v>10</v>
      </c>
      <c r="T10" s="6" t="s">
        <v>1</v>
      </c>
      <c r="U10" s="6" t="s">
        <v>2</v>
      </c>
      <c r="V10" s="6" t="s">
        <v>5</v>
      </c>
      <c r="W10" s="46"/>
      <c r="X10" s="46"/>
      <c r="Y10" s="6" t="s">
        <v>10</v>
      </c>
      <c r="Z10" s="6" t="s">
        <v>1</v>
      </c>
      <c r="AA10" s="6" t="s">
        <v>2</v>
      </c>
      <c r="AB10" s="6" t="s">
        <v>5</v>
      </c>
      <c r="AC10" s="46"/>
    </row>
    <row r="11" spans="1:29" ht="27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</row>
    <row r="12" spans="1:29" s="29" customFormat="1" ht="155.25" customHeight="1">
      <c r="A12" s="17">
        <v>1</v>
      </c>
      <c r="B12" s="28" t="s">
        <v>23</v>
      </c>
      <c r="C12" s="24">
        <f>D12+E12+F12</f>
        <v>2100</v>
      </c>
      <c r="D12" s="24">
        <v>2100</v>
      </c>
      <c r="E12" s="24">
        <v>0</v>
      </c>
      <c r="F12" s="24">
        <v>0</v>
      </c>
      <c r="G12" s="24">
        <f aca="true" t="shared" si="0" ref="G12:G17">H12+I12+J12</f>
        <v>2100</v>
      </c>
      <c r="H12" s="24">
        <v>2100</v>
      </c>
      <c r="I12" s="24">
        <v>0</v>
      </c>
      <c r="J12" s="24">
        <v>0</v>
      </c>
      <c r="K12" s="24">
        <f>L12+M12+N12</f>
        <v>1141.4262</v>
      </c>
      <c r="L12" s="24">
        <v>1141.4262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T12+U12+V12</f>
        <v>400</v>
      </c>
      <c r="T12" s="24">
        <v>400</v>
      </c>
      <c r="U12" s="24">
        <v>0</v>
      </c>
      <c r="V12" s="24">
        <v>0</v>
      </c>
      <c r="W12" s="18"/>
      <c r="X12" s="18"/>
      <c r="Y12" s="18"/>
      <c r="Z12" s="18"/>
      <c r="AA12" s="18"/>
      <c r="AB12" s="18"/>
      <c r="AC12" s="18"/>
    </row>
    <row r="13" spans="1:29" ht="151.5" customHeight="1">
      <c r="A13" s="3">
        <v>2</v>
      </c>
      <c r="B13" s="10" t="s">
        <v>24</v>
      </c>
      <c r="C13" s="22">
        <f>D13+E13+F13</f>
        <v>1060</v>
      </c>
      <c r="D13" s="22">
        <v>1060</v>
      </c>
      <c r="E13" s="22">
        <v>0</v>
      </c>
      <c r="F13" s="22">
        <v>0</v>
      </c>
      <c r="G13" s="22">
        <f t="shared" si="0"/>
        <v>1060</v>
      </c>
      <c r="H13" s="22">
        <v>1060</v>
      </c>
      <c r="I13" s="22">
        <v>0</v>
      </c>
      <c r="J13" s="22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f>T13+U13+V13</f>
        <v>400</v>
      </c>
      <c r="T13" s="21">
        <v>400</v>
      </c>
      <c r="U13" s="21">
        <v>0</v>
      </c>
      <c r="V13" s="21">
        <v>0</v>
      </c>
      <c r="W13" s="4"/>
      <c r="X13" s="4"/>
      <c r="Y13" s="4"/>
      <c r="Z13" s="4"/>
      <c r="AA13" s="4"/>
      <c r="AB13" s="4"/>
      <c r="AC13" s="4"/>
    </row>
    <row r="14" spans="1:29" ht="151.5" customHeight="1">
      <c r="A14" s="13" t="s">
        <v>29</v>
      </c>
      <c r="B14" s="10" t="s">
        <v>24</v>
      </c>
      <c r="C14" s="22">
        <f>D14+E14+F14</f>
        <v>428.76</v>
      </c>
      <c r="D14" s="22">
        <v>0</v>
      </c>
      <c r="E14" s="22">
        <v>428.76</v>
      </c>
      <c r="F14" s="22">
        <v>0</v>
      </c>
      <c r="G14" s="22">
        <f t="shared" si="0"/>
        <v>500</v>
      </c>
      <c r="H14" s="22">
        <v>0</v>
      </c>
      <c r="I14" s="22">
        <v>500</v>
      </c>
      <c r="J14" s="22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4"/>
      <c r="X14" s="4"/>
      <c r="Y14" s="4"/>
      <c r="Z14" s="4"/>
      <c r="AA14" s="4"/>
      <c r="AB14" s="4"/>
      <c r="AC14" s="4"/>
    </row>
    <row r="15" spans="1:29" ht="45" customHeight="1">
      <c r="A15" s="15"/>
      <c r="B15" s="16" t="s">
        <v>30</v>
      </c>
      <c r="C15" s="23">
        <f>D15+E15</f>
        <v>1488.76</v>
      </c>
      <c r="D15" s="23">
        <f>D13</f>
        <v>1060</v>
      </c>
      <c r="E15" s="23">
        <f>E14</f>
        <v>428.76</v>
      </c>
      <c r="F15" s="23">
        <v>0</v>
      </c>
      <c r="G15" s="23">
        <f t="shared" si="0"/>
        <v>1560</v>
      </c>
      <c r="H15" s="23">
        <f>H13</f>
        <v>1060</v>
      </c>
      <c r="I15" s="23">
        <f>I14</f>
        <v>500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f>T15+U15+V15</f>
        <v>400</v>
      </c>
      <c r="T15" s="24">
        <f>T13</f>
        <v>400</v>
      </c>
      <c r="U15" s="24">
        <v>0</v>
      </c>
      <c r="V15" s="24">
        <v>0</v>
      </c>
      <c r="W15" s="18"/>
      <c r="X15" s="18"/>
      <c r="Y15" s="18"/>
      <c r="Z15" s="18"/>
      <c r="AA15" s="18"/>
      <c r="AB15" s="18"/>
      <c r="AC15" s="18"/>
    </row>
    <row r="16" spans="1:29" ht="152.25" customHeight="1">
      <c r="A16" s="3">
        <v>3</v>
      </c>
      <c r="B16" s="11" t="s">
        <v>31</v>
      </c>
      <c r="C16" s="22">
        <f>D16+E16+F16</f>
        <v>450</v>
      </c>
      <c r="D16" s="22">
        <v>450</v>
      </c>
      <c r="E16" s="22">
        <v>0</v>
      </c>
      <c r="F16" s="22">
        <v>0</v>
      </c>
      <c r="G16" s="22">
        <f t="shared" si="0"/>
        <v>450</v>
      </c>
      <c r="H16" s="22">
        <v>450</v>
      </c>
      <c r="I16" s="22">
        <v>0</v>
      </c>
      <c r="J16" s="22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4"/>
      <c r="X16" s="4"/>
      <c r="Y16" s="4"/>
      <c r="Z16" s="4"/>
      <c r="AA16" s="4"/>
      <c r="AB16" s="4"/>
      <c r="AC16" s="4"/>
    </row>
    <row r="17" spans="1:29" ht="152.25" customHeight="1">
      <c r="A17" s="14" t="s">
        <v>32</v>
      </c>
      <c r="B17" s="11" t="s">
        <v>31</v>
      </c>
      <c r="C17" s="25">
        <f>D17+E17+F17</f>
        <v>428.76</v>
      </c>
      <c r="D17" s="25">
        <v>0</v>
      </c>
      <c r="E17" s="25">
        <v>428.76</v>
      </c>
      <c r="F17" s="25">
        <v>0</v>
      </c>
      <c r="G17" s="22">
        <f t="shared" si="0"/>
        <v>500</v>
      </c>
      <c r="H17" s="22">
        <v>0</v>
      </c>
      <c r="I17" s="22">
        <v>500</v>
      </c>
      <c r="J17" s="22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4"/>
      <c r="X17" s="4"/>
      <c r="Y17" s="4"/>
      <c r="Z17" s="4"/>
      <c r="AA17" s="4"/>
      <c r="AB17" s="4"/>
      <c r="AC17" s="4"/>
    </row>
    <row r="18" spans="1:29" ht="39" customHeight="1">
      <c r="A18" s="19"/>
      <c r="B18" s="20" t="s">
        <v>30</v>
      </c>
      <c r="C18" s="26">
        <f>D18+E18</f>
        <v>878.76</v>
      </c>
      <c r="D18" s="26">
        <f>D16</f>
        <v>450</v>
      </c>
      <c r="E18" s="26">
        <f>E17</f>
        <v>428.76</v>
      </c>
      <c r="F18" s="26">
        <v>0</v>
      </c>
      <c r="G18" s="23">
        <f>H18+I18</f>
        <v>950</v>
      </c>
      <c r="H18" s="23">
        <f>H16+H17</f>
        <v>450</v>
      </c>
      <c r="I18" s="23">
        <f>I16+I17</f>
        <v>500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18"/>
      <c r="X18" s="18"/>
      <c r="Y18" s="18"/>
      <c r="Z18" s="18"/>
      <c r="AA18" s="18"/>
      <c r="AB18" s="18"/>
      <c r="AC18" s="18"/>
    </row>
    <row r="19" spans="1:29" s="30" customFormat="1" ht="92.25" customHeight="1">
      <c r="A19" s="19" t="s">
        <v>13</v>
      </c>
      <c r="B19" s="20" t="s">
        <v>33</v>
      </c>
      <c r="C19" s="26">
        <v>560</v>
      </c>
      <c r="D19" s="26">
        <v>560</v>
      </c>
      <c r="E19" s="26">
        <v>0</v>
      </c>
      <c r="F19" s="26">
        <v>0</v>
      </c>
      <c r="G19" s="23">
        <f>H19+I19+J19</f>
        <v>560</v>
      </c>
      <c r="H19" s="23">
        <v>560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18"/>
      <c r="X19" s="18"/>
      <c r="Y19" s="18"/>
      <c r="Z19" s="18"/>
      <c r="AA19" s="18"/>
      <c r="AB19" s="18"/>
      <c r="AC19" s="18"/>
    </row>
    <row r="20" spans="1:29" s="38" customFormat="1" ht="34.5" customHeight="1">
      <c r="A20" s="49" t="s">
        <v>4</v>
      </c>
      <c r="B20" s="50"/>
      <c r="C20" s="27">
        <f>D20+E20</f>
        <v>5027.52</v>
      </c>
      <c r="D20" s="27">
        <f>D12+D15+D18+D19</f>
        <v>4170</v>
      </c>
      <c r="E20" s="27">
        <f>E12+E15+E18+E19</f>
        <v>857.52</v>
      </c>
      <c r="F20" s="27">
        <v>0</v>
      </c>
      <c r="G20" s="36">
        <f>H20+I20</f>
        <v>5170</v>
      </c>
      <c r="H20" s="36">
        <f>H12+H15+H18+H19</f>
        <v>4170</v>
      </c>
      <c r="I20" s="36">
        <f>I12+I15+I18+I19</f>
        <v>1000</v>
      </c>
      <c r="J20" s="36">
        <v>0</v>
      </c>
      <c r="K20" s="36">
        <f>L20+M20+N20</f>
        <v>1141.4262</v>
      </c>
      <c r="L20" s="36">
        <f>L12+L15+L18+L19</f>
        <v>1141.4262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f>T20+U20+V20</f>
        <v>800</v>
      </c>
      <c r="T20" s="36">
        <f>T15+T12+T18+T19</f>
        <v>800</v>
      </c>
      <c r="U20" s="36">
        <v>0</v>
      </c>
      <c r="V20" s="36">
        <v>0</v>
      </c>
      <c r="W20" s="37"/>
      <c r="X20" s="37"/>
      <c r="Y20" s="37"/>
      <c r="Z20" s="37"/>
      <c r="AA20" s="37"/>
      <c r="AB20" s="37"/>
      <c r="AC20" s="37"/>
    </row>
    <row r="21" spans="11:22" ht="33" customHeight="1"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18" s="8" customFormat="1" ht="19.5" customHeight="1">
      <c r="A22" s="7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8.75">
      <c r="A23" s="40" t="s">
        <v>17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6" spans="1:24" ht="26.25">
      <c r="A26" s="8"/>
      <c r="B26" s="31"/>
      <c r="X26" s="31"/>
    </row>
  </sheetData>
  <sheetProtection/>
  <mergeCells count="22">
    <mergeCell ref="A5:AC6"/>
    <mergeCell ref="A7:AC7"/>
    <mergeCell ref="O9:R9"/>
    <mergeCell ref="S9:V9"/>
    <mergeCell ref="Y9:AB9"/>
    <mergeCell ref="G9:J9"/>
    <mergeCell ref="K9:N9"/>
    <mergeCell ref="O8:R8"/>
    <mergeCell ref="S8:V8"/>
    <mergeCell ref="K8:N8"/>
    <mergeCell ref="W8:AC8"/>
    <mergeCell ref="AC9:AC10"/>
    <mergeCell ref="A23:R23"/>
    <mergeCell ref="Y1:AC1"/>
    <mergeCell ref="C8:F8"/>
    <mergeCell ref="C9:F9"/>
    <mergeCell ref="B8:B10"/>
    <mergeCell ref="G8:J8"/>
    <mergeCell ref="A20:B20"/>
    <mergeCell ref="A8:A10"/>
    <mergeCell ref="X9:X10"/>
    <mergeCell ref="W9:W10"/>
  </mergeCells>
  <printOptions/>
  <pageMargins left="0.36" right="0.28" top="0.22" bottom="0.984251968503937" header="0.18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0"/>
  <sheetViews>
    <sheetView zoomScale="55" zoomScaleNormal="55" zoomScalePageLayoutView="0" workbookViewId="0" topLeftCell="N4">
      <selection activeCell="Q13" sqref="Q13"/>
    </sheetView>
  </sheetViews>
  <sheetFormatPr defaultColWidth="9.00390625" defaultRowHeight="12.75"/>
  <cols>
    <col min="1" max="1" width="6.75390625" style="1" customWidth="1"/>
    <col min="2" max="2" width="31.875" style="1" customWidth="1"/>
    <col min="3" max="4" width="15.375" style="1" customWidth="1"/>
    <col min="5" max="5" width="15.75390625" style="1" customWidth="1"/>
    <col min="6" max="8" width="15.375" style="1" customWidth="1"/>
    <col min="9" max="9" width="15.875" style="1" customWidth="1"/>
    <col min="10" max="10" width="15.375" style="1" customWidth="1"/>
    <col min="11" max="12" width="14.00390625" style="1" customWidth="1"/>
    <col min="13" max="13" width="15.75390625" style="1" customWidth="1"/>
    <col min="14" max="16" width="14.00390625" style="1" customWidth="1"/>
    <col min="17" max="17" width="15.75390625" style="1" customWidth="1"/>
    <col min="18" max="20" width="14.00390625" style="1" customWidth="1"/>
    <col min="21" max="21" width="15.75390625" style="1" customWidth="1"/>
    <col min="22" max="22" width="14.00390625" style="1" customWidth="1"/>
    <col min="23" max="23" width="17.875" style="1" customWidth="1"/>
    <col min="24" max="24" width="17.625" style="1" customWidth="1"/>
    <col min="25" max="26" width="14.00390625" style="1" customWidth="1"/>
    <col min="27" max="27" width="15.875" style="1" customWidth="1"/>
    <col min="28" max="28" width="14.00390625" style="1" customWidth="1"/>
    <col min="29" max="29" width="20.125" style="1" customWidth="1"/>
    <col min="30" max="16384" width="9.125" style="1" customWidth="1"/>
  </cols>
  <sheetData>
    <row r="1" spans="25:29" ht="22.5" customHeight="1">
      <c r="Y1" s="41" t="s">
        <v>9</v>
      </c>
      <c r="Z1" s="41"/>
      <c r="AA1" s="41"/>
      <c r="AB1" s="41"/>
      <c r="AC1" s="41"/>
    </row>
    <row r="5" spans="1:29" ht="12.75" customHeight="1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ht="86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05.75" customHeight="1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ht="132.75" customHeight="1">
      <c r="A8" s="46" t="s">
        <v>0</v>
      </c>
      <c r="B8" s="46" t="s">
        <v>12</v>
      </c>
      <c r="C8" s="42" t="s">
        <v>15</v>
      </c>
      <c r="D8" s="43"/>
      <c r="E8" s="43"/>
      <c r="F8" s="44"/>
      <c r="G8" s="42" t="s">
        <v>26</v>
      </c>
      <c r="H8" s="47"/>
      <c r="I8" s="47"/>
      <c r="J8" s="48"/>
      <c r="K8" s="42" t="s">
        <v>19</v>
      </c>
      <c r="L8" s="43"/>
      <c r="M8" s="43"/>
      <c r="N8" s="44"/>
      <c r="O8" s="42" t="s">
        <v>20</v>
      </c>
      <c r="P8" s="43"/>
      <c r="Q8" s="43"/>
      <c r="R8" s="44"/>
      <c r="S8" s="42" t="s">
        <v>11</v>
      </c>
      <c r="T8" s="43"/>
      <c r="U8" s="43"/>
      <c r="V8" s="44"/>
      <c r="W8" s="51" t="s">
        <v>3</v>
      </c>
      <c r="X8" s="46"/>
      <c r="Y8" s="46"/>
      <c r="Z8" s="46"/>
      <c r="AA8" s="46"/>
      <c r="AB8" s="46"/>
      <c r="AC8" s="46"/>
    </row>
    <row r="9" spans="1:29" ht="46.5" customHeight="1">
      <c r="A9" s="46"/>
      <c r="B9" s="46"/>
      <c r="C9" s="45" t="s">
        <v>14</v>
      </c>
      <c r="D9" s="43"/>
      <c r="E9" s="43"/>
      <c r="F9" s="44"/>
      <c r="G9" s="45" t="s">
        <v>6</v>
      </c>
      <c r="H9" s="43"/>
      <c r="I9" s="43"/>
      <c r="J9" s="44"/>
      <c r="K9" s="45" t="s">
        <v>6</v>
      </c>
      <c r="L9" s="43"/>
      <c r="M9" s="43"/>
      <c r="N9" s="44"/>
      <c r="O9" s="45" t="s">
        <v>6</v>
      </c>
      <c r="P9" s="43"/>
      <c r="Q9" s="43"/>
      <c r="R9" s="44"/>
      <c r="S9" s="45" t="s">
        <v>6</v>
      </c>
      <c r="T9" s="43"/>
      <c r="U9" s="43"/>
      <c r="V9" s="44"/>
      <c r="W9" s="46" t="s">
        <v>7</v>
      </c>
      <c r="X9" s="46" t="s">
        <v>18</v>
      </c>
      <c r="Y9" s="45" t="s">
        <v>6</v>
      </c>
      <c r="Z9" s="43"/>
      <c r="AA9" s="43"/>
      <c r="AB9" s="44"/>
      <c r="AC9" s="46" t="s">
        <v>8</v>
      </c>
    </row>
    <row r="10" spans="1:29" ht="68.25" customHeight="1">
      <c r="A10" s="46"/>
      <c r="B10" s="46"/>
      <c r="C10" s="2" t="s">
        <v>10</v>
      </c>
      <c r="D10" s="2" t="s">
        <v>1</v>
      </c>
      <c r="E10" s="2" t="s">
        <v>2</v>
      </c>
      <c r="F10" s="2" t="s">
        <v>5</v>
      </c>
      <c r="G10" s="2" t="s">
        <v>10</v>
      </c>
      <c r="H10" s="2" t="s">
        <v>1</v>
      </c>
      <c r="I10" s="2" t="s">
        <v>2</v>
      </c>
      <c r="J10" s="2" t="s">
        <v>5</v>
      </c>
      <c r="K10" s="6" t="s">
        <v>10</v>
      </c>
      <c r="L10" s="6" t="s">
        <v>1</v>
      </c>
      <c r="M10" s="6" t="s">
        <v>2</v>
      </c>
      <c r="N10" s="6" t="s">
        <v>5</v>
      </c>
      <c r="O10" s="6" t="s">
        <v>10</v>
      </c>
      <c r="P10" s="6" t="s">
        <v>1</v>
      </c>
      <c r="Q10" s="6" t="s">
        <v>2</v>
      </c>
      <c r="R10" s="6" t="s">
        <v>5</v>
      </c>
      <c r="S10" s="6" t="s">
        <v>10</v>
      </c>
      <c r="T10" s="6" t="s">
        <v>1</v>
      </c>
      <c r="U10" s="6" t="s">
        <v>2</v>
      </c>
      <c r="V10" s="6" t="s">
        <v>5</v>
      </c>
      <c r="W10" s="46"/>
      <c r="X10" s="46"/>
      <c r="Y10" s="6" t="s">
        <v>10</v>
      </c>
      <c r="Z10" s="6" t="s">
        <v>1</v>
      </c>
      <c r="AA10" s="6" t="s">
        <v>2</v>
      </c>
      <c r="AB10" s="6" t="s">
        <v>5</v>
      </c>
      <c r="AC10" s="46"/>
    </row>
    <row r="11" spans="1:29" ht="27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</row>
    <row r="12" spans="1:29" ht="162" customHeight="1">
      <c r="A12" s="5">
        <v>1</v>
      </c>
      <c r="B12" s="9" t="s">
        <v>27</v>
      </c>
      <c r="C12" s="32">
        <v>162.5</v>
      </c>
      <c r="D12" s="32">
        <v>162.5</v>
      </c>
      <c r="E12" s="32">
        <v>0</v>
      </c>
      <c r="F12" s="32">
        <v>0</v>
      </c>
      <c r="G12" s="32">
        <v>162.5</v>
      </c>
      <c r="H12" s="32">
        <v>162.5</v>
      </c>
      <c r="I12" s="32">
        <v>0</v>
      </c>
      <c r="J12" s="32">
        <v>0</v>
      </c>
      <c r="K12" s="32">
        <v>30.99558</v>
      </c>
      <c r="L12" s="32">
        <v>3099558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4"/>
      <c r="X12" s="4"/>
      <c r="Y12" s="4"/>
      <c r="Z12" s="4"/>
      <c r="AA12" s="4"/>
      <c r="AB12" s="4"/>
      <c r="AC12" s="4"/>
    </row>
    <row r="13" spans="1:29" ht="162" customHeight="1">
      <c r="A13" s="35" t="s">
        <v>28</v>
      </c>
      <c r="B13" s="9" t="s">
        <v>27</v>
      </c>
      <c r="C13" s="34">
        <v>87.5</v>
      </c>
      <c r="D13" s="34">
        <v>0</v>
      </c>
      <c r="E13" s="34">
        <v>87.5</v>
      </c>
      <c r="F13" s="34">
        <v>0</v>
      </c>
      <c r="G13" s="32">
        <v>87.5</v>
      </c>
      <c r="H13" s="32">
        <v>0</v>
      </c>
      <c r="I13" s="32">
        <v>87.5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4"/>
      <c r="X13" s="4"/>
      <c r="Y13" s="4"/>
      <c r="Z13" s="4"/>
      <c r="AA13" s="4"/>
      <c r="AB13" s="4"/>
      <c r="AC13" s="4"/>
    </row>
    <row r="14" spans="1:29" s="38" customFormat="1" ht="34.5" customHeight="1">
      <c r="A14" s="49" t="s">
        <v>4</v>
      </c>
      <c r="B14" s="50"/>
      <c r="C14" s="33">
        <v>250</v>
      </c>
      <c r="D14" s="33">
        <v>162.5</v>
      </c>
      <c r="E14" s="33">
        <v>87.5</v>
      </c>
      <c r="F14" s="33">
        <v>0</v>
      </c>
      <c r="G14" s="39">
        <f>H14+I14</f>
        <v>250</v>
      </c>
      <c r="H14" s="39">
        <f>H12</f>
        <v>162.5</v>
      </c>
      <c r="I14" s="39">
        <v>87.5</v>
      </c>
      <c r="J14" s="39">
        <v>0</v>
      </c>
      <c r="K14" s="39">
        <v>30.99558</v>
      </c>
      <c r="L14" s="39">
        <v>30.99558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7"/>
      <c r="X14" s="37"/>
      <c r="Y14" s="37"/>
      <c r="Z14" s="37"/>
      <c r="AA14" s="37"/>
      <c r="AB14" s="37"/>
      <c r="AC14" s="37"/>
    </row>
    <row r="15" spans="11:22" ht="33" customHeight="1"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18" s="8" customFormat="1" ht="19.5" customHeight="1">
      <c r="A16" s="7" t="s">
        <v>16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8.75">
      <c r="A17" s="40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20" spans="1:24" ht="26.25">
      <c r="A20" s="8"/>
      <c r="B20" s="31"/>
      <c r="X20" s="31"/>
    </row>
  </sheetData>
  <sheetProtection/>
  <mergeCells count="22">
    <mergeCell ref="Y1:AC1"/>
    <mergeCell ref="A5:AC6"/>
    <mergeCell ref="A7:AC7"/>
    <mergeCell ref="A8:A10"/>
    <mergeCell ref="B8:B10"/>
    <mergeCell ref="C8:F8"/>
    <mergeCell ref="G8:J8"/>
    <mergeCell ref="K8:N8"/>
    <mergeCell ref="G9:J9"/>
    <mergeCell ref="K9:N9"/>
    <mergeCell ref="O9:R9"/>
    <mergeCell ref="S9:V9"/>
    <mergeCell ref="W9:W10"/>
    <mergeCell ref="X9:X10"/>
    <mergeCell ref="W8:AC8"/>
    <mergeCell ref="C9:F9"/>
    <mergeCell ref="A14:B14"/>
    <mergeCell ref="A17:R17"/>
    <mergeCell ref="Y9:AB9"/>
    <mergeCell ref="AC9:AC10"/>
    <mergeCell ref="O8:R8"/>
    <mergeCell ref="S8:V8"/>
  </mergeCells>
  <printOptions/>
  <pageMargins left="0.36" right="0.28" top="0.22" bottom="0.984251968503937" header="0.18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Пятунина Мария Нестеровна</cp:lastModifiedBy>
  <cp:lastPrinted>2013-04-16T02:29:42Z</cp:lastPrinted>
  <dcterms:created xsi:type="dcterms:W3CDTF">2012-02-15T07:42:02Z</dcterms:created>
  <dcterms:modified xsi:type="dcterms:W3CDTF">2013-04-16T03:19:30Z</dcterms:modified>
  <cp:category/>
  <cp:version/>
  <cp:contentType/>
  <cp:contentStatus/>
</cp:coreProperties>
</file>