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п.9 пп.Б" sheetId="1" r:id="rId1"/>
    <sheet name="п.9 пп.В" sheetId="2" r:id="rId2"/>
  </sheets>
  <definedNames>
    <definedName name="_xlnm.Print_Area" localSheetId="0">'п.9 пп.Б'!$A$15:$H$109</definedName>
  </definedNames>
  <calcPr fullCalcOnLoad="1"/>
</workbook>
</file>

<file path=xl/sharedStrings.xml><?xml version="1.0" encoding="utf-8"?>
<sst xmlns="http://schemas.openxmlformats.org/spreadsheetml/2006/main" count="285" uniqueCount="184">
  <si>
    <t xml:space="preserve">Приложение N 2 </t>
  </si>
  <si>
    <t xml:space="preserve">к Приказу Федеральной </t>
  </si>
  <si>
    <t xml:space="preserve">службы по тарифам </t>
  </si>
  <si>
    <t xml:space="preserve">N п/п </t>
  </si>
  <si>
    <t xml:space="preserve">Ед. изм. </t>
  </si>
  <si>
    <t xml:space="preserve">тыс. руб. </t>
  </si>
  <si>
    <t xml:space="preserve">Материальные расходы, всего </t>
  </si>
  <si>
    <t>НА ОКАЗАНИЕ УСЛУГ ПО ПЕРЕДАЧЕ ЭЛЕКТРИЧЕСКОЙ ЭНЕРГИИ СЕТЕВЫМИ ОРГАНИЗАЦИЯМИ,</t>
  </si>
  <si>
    <t xml:space="preserve">НА ОСНОВЕ ДОЛГОСРОЧНЫХ ПАРАМЕТРОВ </t>
  </si>
  <si>
    <t xml:space="preserve">факт </t>
  </si>
  <si>
    <t xml:space="preserve">план </t>
  </si>
  <si>
    <t>РЕГУЛИРОВАНИЕ ТАРИФОВ НА УСЛУГИ КОТОРЫХ ОСУЩЕСТВЛЯЕТСЯ МЕТОДОМ ИНДЕКСАЦИИ</t>
  </si>
  <si>
    <t xml:space="preserve">Примечание </t>
  </si>
  <si>
    <t>1.1.</t>
  </si>
  <si>
    <t xml:space="preserve"> -</t>
  </si>
  <si>
    <t>1.1.1.</t>
  </si>
  <si>
    <t>Сырье, материалы, ЗЧ, инструмент, топливо</t>
  </si>
  <si>
    <t xml:space="preserve">  -</t>
  </si>
  <si>
    <t>1.1.2.</t>
  </si>
  <si>
    <t>Работы и услуги производственного характера</t>
  </si>
  <si>
    <t>1.2.</t>
  </si>
  <si>
    <t>Расходы на оплату труда</t>
  </si>
  <si>
    <t>1.3.</t>
  </si>
  <si>
    <t>Прочие расходы, всего, в т.ч.</t>
  </si>
  <si>
    <t>Ремонт основных фондов</t>
  </si>
  <si>
    <t>Оплата работ и услуг сторонних организаций</t>
  </si>
  <si>
    <t>Услуги связи</t>
  </si>
  <si>
    <t>Расходы на услуги вневедомственной охраны и коммун. Хозяйства</t>
  </si>
  <si>
    <t>Расходы аудиторские и консультационные услуги</t>
  </si>
  <si>
    <t>Транспортные услуги</t>
  </si>
  <si>
    <t>Прочие услуги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</si>
  <si>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</si>
  <si>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</si>
  <si>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</si>
  <si>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Расходы на страхование</t>
  </si>
  <si>
    <t>1.4.</t>
  </si>
  <si>
    <t>Электроэнергия на хознужды</t>
  </si>
  <si>
    <t>Подконтрольные расходы из прибыли</t>
  </si>
  <si>
    <t>1.</t>
  </si>
  <si>
    <t>Итого подконтрольные расходы</t>
  </si>
  <si>
    <t>Расчет подконтрольных расходов</t>
  </si>
  <si>
    <t>Расчет неподконтрольных расходов</t>
  </si>
  <si>
    <t>2.1.</t>
  </si>
  <si>
    <t>Оплата услуг ОАОФСК ЕЭС</t>
  </si>
  <si>
    <t>2.2.</t>
  </si>
  <si>
    <t>2.3.</t>
  </si>
  <si>
    <t>Плата за аренду имущества и лизинг</t>
  </si>
  <si>
    <t>2.4.</t>
  </si>
  <si>
    <t>Налоги (без учета налога на прибыль)</t>
  </si>
  <si>
    <t>2.4.1.</t>
  </si>
  <si>
    <t>Плата за землю</t>
  </si>
  <si>
    <t>2.4.2.</t>
  </si>
  <si>
    <t>Налог на имущество</t>
  </si>
  <si>
    <t>2.4.3.</t>
  </si>
  <si>
    <t>Прочие налоги и сборы</t>
  </si>
  <si>
    <t>2.5.</t>
  </si>
  <si>
    <t>Отчисления на социальные нужды</t>
  </si>
  <si>
    <t>2.6.</t>
  </si>
  <si>
    <t>Прочие неподконтрольные расходы</t>
  </si>
  <si>
    <t>2.7.</t>
  </si>
  <si>
    <t>2.7.1.</t>
  </si>
  <si>
    <t>Налог на прибыль и капвложения</t>
  </si>
  <si>
    <t>2.8.</t>
  </si>
  <si>
    <t>2.9.</t>
  </si>
  <si>
    <t>Амортизация</t>
  </si>
  <si>
    <t>2.10.</t>
  </si>
  <si>
    <t>Прибыль на капвложения</t>
  </si>
  <si>
    <t>2.11.</t>
  </si>
  <si>
    <t>Возврат заемных средств, направляемых на финансирование капвложений</t>
  </si>
  <si>
    <t>2.12.</t>
  </si>
  <si>
    <t>Проверка прибыли на капвложения (не более 12% от НВВ на содержание сетей)</t>
  </si>
  <si>
    <t>2.</t>
  </si>
  <si>
    <t>Итого  неподконтрольные расходы</t>
  </si>
  <si>
    <t>Индивидуальные тарифы на услуги по передаче электрической энергии для взаиморасчетов между</t>
  </si>
  <si>
    <t>Период</t>
  </si>
  <si>
    <t xml:space="preserve">                                                         1 полугодие</t>
  </si>
  <si>
    <t xml:space="preserve">                                           2 полугодие</t>
  </si>
  <si>
    <t xml:space="preserve">                       Двухставочный тариф</t>
  </si>
  <si>
    <t>ставка на оплату</t>
  </si>
  <si>
    <t>потерь</t>
  </si>
  <si>
    <t>Одноставочный</t>
  </si>
  <si>
    <t xml:space="preserve">Ставка за содержание </t>
  </si>
  <si>
    <t>электрических сетей</t>
  </si>
  <si>
    <t>руб./кВт*мес.</t>
  </si>
  <si>
    <t>руб./кВт*ч</t>
  </si>
  <si>
    <t>шт.</t>
  </si>
  <si>
    <t>Наименование юридического лица</t>
  </si>
  <si>
    <t>Ф.И.О. руководителя</t>
  </si>
  <si>
    <t>Зуев Михаил Васильевич</t>
  </si>
  <si>
    <t>Регистрационный номер юридического лица</t>
  </si>
  <si>
    <t>Почтовый адрес</t>
  </si>
  <si>
    <t>Адрес фактического местонахождения</t>
  </si>
  <si>
    <t>Контактные телефоны</t>
  </si>
  <si>
    <t>Официальный сайт  в сети интернет</t>
  </si>
  <si>
    <t>Адрес электронной почты</t>
  </si>
  <si>
    <t>Режим работы</t>
  </si>
  <si>
    <t>Вид регулируемой деятельности</t>
  </si>
  <si>
    <t>Наличие инвестиционной программы</t>
  </si>
  <si>
    <t>№ 1026601606118</t>
  </si>
  <si>
    <t>г.Полевской Вершинина д.7</t>
  </si>
  <si>
    <t>http://www.tmk-group.ru/stz_tepl.php</t>
  </si>
  <si>
    <t>TalashmanovAV@stw.ru</t>
  </si>
  <si>
    <t>нет</t>
  </si>
  <si>
    <t>Анкета</t>
  </si>
  <si>
    <t>Подконтрольные расходы</t>
  </si>
  <si>
    <t xml:space="preserve">1.4.1. </t>
  </si>
  <si>
    <t>1.4.1.1.</t>
  </si>
  <si>
    <t>1.4.1.2.</t>
  </si>
  <si>
    <t>1.4.1.3.</t>
  </si>
  <si>
    <t>1.4.1.5.</t>
  </si>
  <si>
    <t>1.4.1.4.</t>
  </si>
  <si>
    <t xml:space="preserve">1.4.2. </t>
  </si>
  <si>
    <t xml:space="preserve">1.4.3. </t>
  </si>
  <si>
    <t xml:space="preserve">1.4.4. </t>
  </si>
  <si>
    <t xml:space="preserve">1.4.5. </t>
  </si>
  <si>
    <t xml:space="preserve">1.4.6. </t>
  </si>
  <si>
    <t xml:space="preserve">1.4.7. </t>
  </si>
  <si>
    <t>1.4.7. 1.</t>
  </si>
  <si>
    <t>Расходы по коллективным договорам</t>
  </si>
  <si>
    <t>Теплоэнергия на х/бн</t>
  </si>
  <si>
    <t>2.6.1.</t>
  </si>
  <si>
    <t>прочие расходы</t>
  </si>
  <si>
    <t>Налог на прибыль в т.ч.</t>
  </si>
  <si>
    <t>Выпадающие доходы (тех присоед)</t>
  </si>
  <si>
    <t>3.</t>
  </si>
  <si>
    <t>Необходимая валовая выручка</t>
  </si>
  <si>
    <t xml:space="preserve">Подконтрольные расходы </t>
  </si>
  <si>
    <t>Неподконтрольные расходы</t>
  </si>
  <si>
    <t>Выпадающие доходы /экономия средств</t>
  </si>
  <si>
    <t>Расходы, связанные с компенсацией незапланированных расходов</t>
  </si>
  <si>
    <t>Избыток средств</t>
  </si>
  <si>
    <t>3.1.</t>
  </si>
  <si>
    <t>3.2.</t>
  </si>
  <si>
    <t>3.3.</t>
  </si>
  <si>
    <t>3.3.1.</t>
  </si>
  <si>
    <t>3.3.2.</t>
  </si>
  <si>
    <t>Итого</t>
  </si>
  <si>
    <t>4.</t>
  </si>
  <si>
    <t>Натуральные (количественные 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</si>
  <si>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х</t>
  </si>
  <si>
    <t>Общее количество точек подключения на конец года</t>
  </si>
  <si>
    <t>Приложение 2</t>
  </si>
  <si>
    <t>трансформаторная мощность подстанций, всего</t>
  </si>
  <si>
    <t>Мва</t>
  </si>
  <si>
    <t>2.п</t>
  </si>
  <si>
    <t>в том числе трансформаторная мощность подстанций на I уровне напряжения</t>
  </si>
  <si>
    <t>МВа</t>
  </si>
  <si>
    <t>количество условных единиц по линиям электропередач, всего</t>
  </si>
  <si>
    <t>у.е.</t>
  </si>
  <si>
    <t>3.п</t>
  </si>
  <si>
    <t>в том числе условных единиц по линиям электропередач на I уровне напряжения</t>
  </si>
  <si>
    <t>Количество условных единиц по подстанциям, всего</t>
  </si>
  <si>
    <t>4.п</t>
  </si>
  <si>
    <t>в том числе количество условных единиц  на I уровне напряжения</t>
  </si>
  <si>
    <t>5.</t>
  </si>
  <si>
    <t>Длина линий электропередач, всего</t>
  </si>
  <si>
    <t>км</t>
  </si>
  <si>
    <t>5.п</t>
  </si>
  <si>
    <t>в том числе длина линий передач на 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</si>
  <si>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</si>
  <si>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</si>
  <si>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</si>
  <si>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7.1.</t>
  </si>
  <si>
    <t>в том числе за счет платы за технологическое присоединение</t>
  </si>
  <si>
    <t>8.</t>
  </si>
  <si>
    <t>норматив технологического расхода (потерь) электрической энергии, установленный Минэнерго России</t>
  </si>
  <si>
    <t>ФОРМА РАСКРЫТИЯ ИНФОРМАЦИИ  ПАО"Северский трубный завод" О СТРУКТУРЕ И ОБЪЕМАХ ЗАТРАТ</t>
  </si>
  <si>
    <t>ПАО"Северский трубный завод""</t>
  </si>
  <si>
    <t>1.4.7.2.</t>
  </si>
  <si>
    <t>Приобретение оборудования взамен изношенного</t>
  </si>
  <si>
    <t xml:space="preserve">                      сетевыми организациями для  ПАО"Северский трубный завод" на 2017 год,</t>
  </si>
  <si>
    <t>2017 год</t>
  </si>
  <si>
    <t xml:space="preserve">                                 утвержденные постановлением РЭК СО от 23.12.2016г. № 223-ПК</t>
  </si>
  <si>
    <t xml:space="preserve">2017 Год </t>
  </si>
  <si>
    <t xml:space="preserve">от 24.04.2014г. N 1831-э </t>
  </si>
  <si>
    <t>С 8-00 до 17-00 Пн-Чт;      8-00 до 16-00 Пт</t>
  </si>
  <si>
    <t>8(343 50)3-53-36; 3-52-18</t>
  </si>
  <si>
    <t>Передача электрической  энергии</t>
  </si>
  <si>
    <t>В соответствии с п.п. в) п. 9 Стандартов раскрытия информации, в случае применения метода доходности инвестированного капитала при государственном регулировании тарифов в отношении субъектов рынков электрической энергии:</t>
  </si>
  <si>
    <t>- операционные и неподконтрольные расходы, включаемые в необходимую валовую выручку, норма доходности инвестированного капитала, установленная федеральным органом исполнительной власти в области государственного регулирования тарифов и органами исполнительной власти субъектов Российской Федерации в области государственного регулирования тарифов (с указанием акта об утверждении нормы доходности на инвестированный капитал), фактический уровень доходности инвестированного капитала, использованного при осуществлении регулируемой деятельности, и обоснование причин его отклонения от уровня доходности инвестированного капитала, установленного федеральным органом исполнительной власти в области государственного регулирования тарифов и органами исполнительной власти субъектов Российской Федерации в области государственного регулирования тарифов;</t>
  </si>
  <si>
    <t>- отчет о движении активов, включающий балансовую стоимость активов на начало года, балансовую стоимость активов на конец года, а также информацию о выбытии активов в течение года;</t>
  </si>
  <si>
    <t>- отчет о вводе активов в течение года, в том числе за счет переоценки, модернизации, реконструкции, строительства и приобретения нового оборудования;</t>
  </si>
  <si>
    <t>Информация по данному пункту:</t>
  </si>
  <si>
    <t xml:space="preserve">В соответствии с Постановлением Правительства РФ от 21.01.2004г. № 24 информация по данному пункту не раскрывается, так как на             ПАО «Северский трубный завод» метод доходности инвестированного капитала не применяется.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</si>
</sst>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55">
    <font>
      <sz val="10"/>
      <name val="Arial Cyr"/>
      <family val="0"/>
    </font>
    <font>
      <i/>
      <sz val="10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sz val="14"/>
      <name val="Arial"/>
      <family val="2"/>
    </font>
    <font>
      <sz val="14"/>
      <name val="Arial Cyr"/>
      <family val="0"/>
    </font>
    <font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uble"/>
      <top style="double"/>
      <bottom style="thin">
        <color indexed="8"/>
      </bottom>
    </border>
    <border>
      <left style="double"/>
      <right style="double"/>
      <top style="double"/>
      <bottom style="thin">
        <color indexed="8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/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>
        <color indexed="8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 style="double"/>
      <right>
        <color indexed="63"/>
      </right>
      <top style="thin">
        <color indexed="8"/>
      </top>
      <bottom style="double"/>
    </border>
    <border>
      <left style="double"/>
      <right style="double"/>
      <top style="thin">
        <color indexed="8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>
        <color indexed="8"/>
      </right>
      <top style="double"/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 style="double"/>
      <bottom>
        <color indexed="63"/>
      </bottom>
    </border>
    <border>
      <left style="thin">
        <color indexed="8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33" borderId="27" xfId="0" applyFont="1" applyFill="1" applyBorder="1" applyAlignment="1">
      <alignment horizontal="center" vertical="top" wrapText="1"/>
    </xf>
    <xf numFmtId="0" fontId="6" fillId="33" borderId="28" xfId="0" applyFont="1" applyFill="1" applyBorder="1" applyAlignment="1">
      <alignment horizontal="center" vertical="top" wrapText="1"/>
    </xf>
    <xf numFmtId="0" fontId="6" fillId="34" borderId="27" xfId="0" applyFont="1" applyFill="1" applyBorder="1" applyAlignment="1">
      <alignment horizontal="center" vertical="top" wrapText="1"/>
    </xf>
    <xf numFmtId="0" fontId="6" fillId="34" borderId="28" xfId="0" applyFont="1" applyFill="1" applyBorder="1" applyAlignment="1">
      <alignment horizontal="center" vertical="top" wrapText="1"/>
    </xf>
    <xf numFmtId="0" fontId="6" fillId="34" borderId="29" xfId="0" applyFont="1" applyFill="1" applyBorder="1" applyAlignment="1">
      <alignment horizontal="center" vertical="top" wrapText="1"/>
    </xf>
    <xf numFmtId="0" fontId="6" fillId="34" borderId="30" xfId="0" applyFont="1" applyFill="1" applyBorder="1" applyAlignment="1">
      <alignment vertical="top" wrapText="1"/>
    </xf>
    <xf numFmtId="0" fontId="6" fillId="34" borderId="30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horizontal="center" vertical="top" wrapText="1"/>
    </xf>
    <xf numFmtId="0" fontId="5" fillId="0" borderId="31" xfId="0" applyFont="1" applyBorder="1" applyAlignment="1">
      <alignment horizontal="right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13" fillId="0" borderId="38" xfId="0" applyFont="1" applyBorder="1" applyAlignment="1">
      <alignment horizontal="right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6" xfId="0" applyFont="1" applyBorder="1" applyAlignment="1">
      <alignment/>
    </xf>
    <xf numFmtId="0" fontId="4" fillId="0" borderId="49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54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55" xfId="0" applyFont="1" applyBorder="1" applyAlignment="1">
      <alignment/>
    </xf>
    <xf numFmtId="0" fontId="0" fillId="0" borderId="55" xfId="0" applyBorder="1" applyAlignment="1">
      <alignment/>
    </xf>
    <xf numFmtId="0" fontId="12" fillId="0" borderId="55" xfId="0" applyFont="1" applyBorder="1" applyAlignment="1">
      <alignment horizontal="left"/>
    </xf>
    <xf numFmtId="0" fontId="0" fillId="0" borderId="42" xfId="0" applyBorder="1" applyAlignment="1">
      <alignment/>
    </xf>
    <xf numFmtId="0" fontId="12" fillId="0" borderId="49" xfId="0" applyFont="1" applyBorder="1" applyAlignment="1">
      <alignment horizontal="left"/>
    </xf>
    <xf numFmtId="0" fontId="12" fillId="0" borderId="42" xfId="0" applyFont="1" applyBorder="1" applyAlignment="1">
      <alignment/>
    </xf>
    <xf numFmtId="0" fontId="12" fillId="0" borderId="56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2" fillId="0" borderId="43" xfId="0" applyFont="1" applyBorder="1" applyAlignment="1">
      <alignment horizontal="left"/>
    </xf>
    <xf numFmtId="0" fontId="16" fillId="0" borderId="57" xfId="0" applyFont="1" applyBorder="1" applyAlignment="1">
      <alignment horizontal="left" vertical="top" wrapText="1"/>
    </xf>
    <xf numFmtId="0" fontId="16" fillId="0" borderId="58" xfId="0" applyFont="1" applyBorder="1" applyAlignment="1">
      <alignment horizontal="left" vertical="top" wrapText="1"/>
    </xf>
    <xf numFmtId="0" fontId="14" fillId="0" borderId="42" xfId="42" applyFill="1" applyBorder="1" applyAlignment="1" applyProtection="1">
      <alignment horizontal="left" vertical="top" wrapText="1"/>
      <protection/>
    </xf>
    <xf numFmtId="0" fontId="14" fillId="0" borderId="43" xfId="42" applyFill="1" applyBorder="1" applyAlignment="1" applyProtection="1">
      <alignment horizontal="left" vertical="top" wrapText="1"/>
      <protection/>
    </xf>
    <xf numFmtId="0" fontId="12" fillId="0" borderId="47" xfId="0" applyFont="1" applyBorder="1" applyAlignment="1">
      <alignment horizontal="left"/>
    </xf>
    <xf numFmtId="0" fontId="6" fillId="33" borderId="59" xfId="0" applyFont="1" applyFill="1" applyBorder="1" applyAlignment="1">
      <alignment horizontal="center" vertical="top" wrapText="1"/>
    </xf>
    <xf numFmtId="0" fontId="6" fillId="33" borderId="60" xfId="0" applyFont="1" applyFill="1" applyBorder="1" applyAlignment="1">
      <alignment horizontal="center" vertical="top" wrapText="1"/>
    </xf>
    <xf numFmtId="0" fontId="6" fillId="33" borderId="61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60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62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vertical="top" wrapText="1"/>
    </xf>
    <xf numFmtId="0" fontId="6" fillId="0" borderId="63" xfId="0" applyFont="1" applyFill="1" applyBorder="1" applyAlignment="1">
      <alignment horizontal="center" vertical="top" wrapText="1"/>
    </xf>
    <xf numFmtId="0" fontId="6" fillId="0" borderId="63" xfId="0" applyFont="1" applyFill="1" applyBorder="1" applyAlignment="1">
      <alignment vertical="top" wrapText="1"/>
    </xf>
    <xf numFmtId="0" fontId="6" fillId="0" borderId="64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vertical="top" wrapText="1"/>
    </xf>
    <xf numFmtId="0" fontId="6" fillId="0" borderId="42" xfId="0" applyFont="1" applyFill="1" applyBorder="1" applyAlignment="1">
      <alignment vertical="top" wrapText="1"/>
    </xf>
    <xf numFmtId="16" fontId="6" fillId="0" borderId="29" xfId="0" applyNumberFormat="1" applyFont="1" applyFill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21" xfId="0" applyNumberFormat="1" applyFont="1" applyBorder="1" applyAlignment="1">
      <alignment horizontal="center" vertical="top" wrapText="1"/>
    </xf>
    <xf numFmtId="183" fontId="6" fillId="0" borderId="23" xfId="0" applyNumberFormat="1" applyFont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2" fontId="6" fillId="33" borderId="18" xfId="0" applyNumberFormat="1" applyFont="1" applyFill="1" applyBorder="1" applyAlignment="1">
      <alignment horizontal="center" vertical="top" wrapText="1"/>
    </xf>
    <xf numFmtId="2" fontId="6" fillId="0" borderId="63" xfId="0" applyNumberFormat="1" applyFont="1" applyFill="1" applyBorder="1" applyAlignment="1">
      <alignment horizontal="center" vertical="top" wrapText="1"/>
    </xf>
    <xf numFmtId="2" fontId="6" fillId="34" borderId="18" xfId="0" applyNumberFormat="1" applyFont="1" applyFill="1" applyBorder="1" applyAlignment="1">
      <alignment horizontal="center" vertical="top" wrapText="1"/>
    </xf>
    <xf numFmtId="2" fontId="6" fillId="0" borderId="30" xfId="0" applyNumberFormat="1" applyFont="1" applyFill="1" applyBorder="1" applyAlignment="1">
      <alignment horizontal="center" vertical="top" wrapText="1"/>
    </xf>
    <xf numFmtId="2" fontId="6" fillId="34" borderId="30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6" fillId="33" borderId="65" xfId="0" applyFont="1" applyFill="1" applyBorder="1" applyAlignment="1">
      <alignment horizontal="center" vertical="top" wrapText="1"/>
    </xf>
    <xf numFmtId="0" fontId="6" fillId="33" borderId="66" xfId="0" applyFont="1" applyFill="1" applyBorder="1" applyAlignment="1">
      <alignment horizontal="center" vertical="top" wrapText="1"/>
    </xf>
    <xf numFmtId="0" fontId="10" fillId="0" borderId="59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60" xfId="0" applyFont="1" applyBorder="1" applyAlignment="1">
      <alignment vertical="top" wrapText="1"/>
    </xf>
    <xf numFmtId="0" fontId="6" fillId="33" borderId="67" xfId="0" applyFont="1" applyFill="1" applyBorder="1" applyAlignment="1">
      <alignment horizontal="center" vertical="top" wrapText="1"/>
    </xf>
    <xf numFmtId="0" fontId="6" fillId="33" borderId="68" xfId="0" applyFont="1" applyFill="1" applyBorder="1" applyAlignment="1">
      <alignment horizontal="center" vertical="top" wrapText="1"/>
    </xf>
    <xf numFmtId="0" fontId="6" fillId="33" borderId="69" xfId="0" applyFont="1" applyFill="1" applyBorder="1" applyAlignment="1">
      <alignment horizontal="center" vertical="top" wrapText="1"/>
    </xf>
    <xf numFmtId="0" fontId="6" fillId="33" borderId="70" xfId="0" applyFont="1" applyFill="1" applyBorder="1" applyAlignment="1">
      <alignment horizontal="center" vertical="top" wrapText="1"/>
    </xf>
    <xf numFmtId="0" fontId="6" fillId="33" borderId="71" xfId="0" applyFont="1" applyFill="1" applyBorder="1" applyAlignment="1">
      <alignment horizontal="center" vertical="top" wrapText="1"/>
    </xf>
    <xf numFmtId="0" fontId="6" fillId="33" borderId="63" xfId="0" applyFont="1" applyFill="1" applyBorder="1" applyAlignment="1">
      <alignment horizontal="center" vertical="top" wrapText="1"/>
    </xf>
    <xf numFmtId="0" fontId="6" fillId="33" borderId="7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12" fillId="0" borderId="4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6" fillId="34" borderId="65" xfId="0" applyFont="1" applyFill="1" applyBorder="1" applyAlignment="1">
      <alignment horizontal="center" vertical="top" wrapText="1"/>
    </xf>
    <xf numFmtId="0" fontId="6" fillId="34" borderId="66" xfId="0" applyFont="1" applyFill="1" applyBorder="1" applyAlignment="1">
      <alignment horizontal="center" vertical="top" wrapText="1"/>
    </xf>
    <xf numFmtId="0" fontId="6" fillId="34" borderId="71" xfId="0" applyFont="1" applyFill="1" applyBorder="1" applyAlignment="1">
      <alignment horizontal="center" vertical="top" wrapText="1"/>
    </xf>
    <xf numFmtId="0" fontId="6" fillId="34" borderId="63" xfId="0" applyFont="1" applyFill="1" applyBorder="1" applyAlignment="1">
      <alignment horizontal="center" vertical="top" wrapText="1"/>
    </xf>
    <xf numFmtId="0" fontId="6" fillId="34" borderId="65" xfId="0" applyFont="1" applyFill="1" applyBorder="1" applyAlignment="1">
      <alignment horizontal="left" vertical="top" wrapText="1"/>
    </xf>
    <xf numFmtId="0" fontId="6" fillId="34" borderId="66" xfId="0" applyFont="1" applyFill="1" applyBorder="1" applyAlignment="1">
      <alignment horizontal="left" vertical="top" wrapText="1"/>
    </xf>
    <xf numFmtId="0" fontId="6" fillId="34" borderId="72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54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109"/>
  <sheetViews>
    <sheetView zoomScale="80" zoomScaleNormal="80" zoomScalePageLayoutView="0" workbookViewId="0" topLeftCell="A1">
      <selection activeCell="M26" sqref="M26"/>
    </sheetView>
  </sheetViews>
  <sheetFormatPr defaultColWidth="9.00390625" defaultRowHeight="12.75"/>
  <cols>
    <col min="2" max="2" width="15.875" style="0" customWidth="1"/>
    <col min="3" max="3" width="42.25390625" style="0" customWidth="1"/>
    <col min="4" max="4" width="24.875" style="0" customWidth="1"/>
    <col min="5" max="5" width="22.375" style="0" customWidth="1"/>
    <col min="6" max="6" width="31.625" style="0" customWidth="1"/>
    <col min="7" max="7" width="25.25390625" style="0" customWidth="1"/>
    <col min="8" max="8" width="20.625" style="0" customWidth="1"/>
  </cols>
  <sheetData>
    <row r="2" ht="18">
      <c r="B2" s="80" t="s">
        <v>103</v>
      </c>
    </row>
    <row r="3" spans="2:6" ht="18">
      <c r="B3" s="81" t="s">
        <v>86</v>
      </c>
      <c r="C3" s="81"/>
      <c r="D3" s="83" t="s">
        <v>167</v>
      </c>
      <c r="E3" s="83"/>
      <c r="F3" s="80"/>
    </row>
    <row r="4" spans="2:5" ht="18">
      <c r="B4" s="81" t="s">
        <v>87</v>
      </c>
      <c r="C4" s="81"/>
      <c r="D4" s="87" t="s">
        <v>88</v>
      </c>
      <c r="E4" s="87"/>
    </row>
    <row r="5" spans="2:6" ht="18">
      <c r="B5" s="81" t="s">
        <v>89</v>
      </c>
      <c r="C5" s="86"/>
      <c r="D5" s="88" t="s">
        <v>98</v>
      </c>
      <c r="E5" s="89"/>
      <c r="F5" s="80"/>
    </row>
    <row r="6" spans="2:6" ht="18">
      <c r="B6" s="81" t="s">
        <v>90</v>
      </c>
      <c r="C6" s="82"/>
      <c r="D6" s="85" t="s">
        <v>99</v>
      </c>
      <c r="E6" s="85"/>
      <c r="F6" s="80"/>
    </row>
    <row r="7" spans="2:6" ht="18">
      <c r="B7" s="81" t="s">
        <v>91</v>
      </c>
      <c r="C7" s="82"/>
      <c r="D7" s="83" t="s">
        <v>99</v>
      </c>
      <c r="E7" s="83"/>
      <c r="F7" s="80"/>
    </row>
    <row r="8" spans="2:6" ht="18">
      <c r="B8" s="81" t="s">
        <v>92</v>
      </c>
      <c r="C8" s="82"/>
      <c r="D8" s="83" t="s">
        <v>176</v>
      </c>
      <c r="E8" s="83"/>
      <c r="F8" s="80"/>
    </row>
    <row r="9" spans="2:6" ht="18">
      <c r="B9" s="81" t="s">
        <v>93</v>
      </c>
      <c r="C9" s="82"/>
      <c r="D9" s="87" t="s">
        <v>100</v>
      </c>
      <c r="E9" s="87"/>
      <c r="F9" s="80"/>
    </row>
    <row r="10" spans="2:6" ht="18">
      <c r="B10" s="81" t="s">
        <v>94</v>
      </c>
      <c r="C10" s="84"/>
      <c r="D10" s="92" t="s">
        <v>101</v>
      </c>
      <c r="E10" s="93"/>
      <c r="F10" s="80"/>
    </row>
    <row r="11" spans="2:6" ht="31.5">
      <c r="B11" s="139" t="s">
        <v>95</v>
      </c>
      <c r="C11" s="140"/>
      <c r="D11" s="90" t="s">
        <v>175</v>
      </c>
      <c r="E11" s="91"/>
      <c r="F11" s="80"/>
    </row>
    <row r="12" spans="2:6" ht="18">
      <c r="B12" s="81" t="s">
        <v>96</v>
      </c>
      <c r="C12" s="82"/>
      <c r="D12" s="94" t="s">
        <v>177</v>
      </c>
      <c r="E12" s="94"/>
      <c r="F12" s="80"/>
    </row>
    <row r="13" spans="2:6" ht="18">
      <c r="B13" s="81" t="s">
        <v>97</v>
      </c>
      <c r="C13" s="84"/>
      <c r="D13" s="88" t="s">
        <v>102</v>
      </c>
      <c r="E13" s="89"/>
      <c r="F13" s="80"/>
    </row>
    <row r="15" ht="15">
      <c r="G15" s="5" t="s">
        <v>0</v>
      </c>
    </row>
    <row r="16" spans="2:7" ht="15.75">
      <c r="B16" s="6" t="s">
        <v>73</v>
      </c>
      <c r="C16" s="6"/>
      <c r="D16" s="6"/>
      <c r="E16" s="6"/>
      <c r="F16" s="6"/>
      <c r="G16" s="5" t="s">
        <v>1</v>
      </c>
    </row>
    <row r="17" spans="2:7" ht="15.75">
      <c r="B17" s="6" t="s">
        <v>170</v>
      </c>
      <c r="C17" s="6"/>
      <c r="D17" s="6"/>
      <c r="E17" s="6"/>
      <c r="F17" s="6"/>
      <c r="G17" s="5" t="s">
        <v>2</v>
      </c>
    </row>
    <row r="18" spans="2:7" ht="15.75">
      <c r="B18" s="6" t="s">
        <v>172</v>
      </c>
      <c r="C18" s="6"/>
      <c r="D18" s="6"/>
      <c r="E18" s="6"/>
      <c r="F18" s="6"/>
      <c r="G18" s="5" t="s">
        <v>174</v>
      </c>
    </row>
    <row r="19" spans="2:7" ht="15.75">
      <c r="B19" s="6"/>
      <c r="C19" s="6"/>
      <c r="D19" s="6"/>
      <c r="E19" s="6"/>
      <c r="F19" s="6"/>
      <c r="G19" s="7"/>
    </row>
    <row r="20" ht="15.75" thickBot="1">
      <c r="G20" s="5"/>
    </row>
    <row r="21" spans="2:8" ht="14.25">
      <c r="B21" s="55"/>
      <c r="C21" s="56" t="s">
        <v>75</v>
      </c>
      <c r="D21" s="57"/>
      <c r="E21" s="58"/>
      <c r="F21" s="56" t="s">
        <v>76</v>
      </c>
      <c r="G21" s="59"/>
      <c r="H21" s="60"/>
    </row>
    <row r="22" spans="2:8" ht="14.25">
      <c r="B22" s="61"/>
      <c r="C22" s="62" t="s">
        <v>77</v>
      </c>
      <c r="D22" s="63"/>
      <c r="E22" s="64"/>
      <c r="F22" s="62" t="s">
        <v>77</v>
      </c>
      <c r="G22" s="63"/>
      <c r="H22" s="65"/>
    </row>
    <row r="23" spans="2:8" ht="14.25">
      <c r="B23" s="66" t="s">
        <v>74</v>
      </c>
      <c r="C23" s="67" t="s">
        <v>81</v>
      </c>
      <c r="D23" s="67" t="s">
        <v>78</v>
      </c>
      <c r="E23" s="67" t="s">
        <v>80</v>
      </c>
      <c r="F23" s="67" t="s">
        <v>81</v>
      </c>
      <c r="G23" s="67" t="s">
        <v>78</v>
      </c>
      <c r="H23" s="68" t="s">
        <v>80</v>
      </c>
    </row>
    <row r="24" spans="2:8" ht="14.25">
      <c r="B24" s="69"/>
      <c r="C24" s="70" t="s">
        <v>82</v>
      </c>
      <c r="D24" s="70" t="s">
        <v>79</v>
      </c>
      <c r="E24" s="71"/>
      <c r="F24" s="70" t="s">
        <v>82</v>
      </c>
      <c r="G24" s="70" t="s">
        <v>79</v>
      </c>
      <c r="H24" s="72"/>
    </row>
    <row r="25" spans="2:8" ht="15" thickBot="1">
      <c r="B25" s="73"/>
      <c r="C25" s="74" t="s">
        <v>83</v>
      </c>
      <c r="D25" s="74" t="s">
        <v>84</v>
      </c>
      <c r="E25" s="74" t="s">
        <v>84</v>
      </c>
      <c r="F25" s="74" t="s">
        <v>83</v>
      </c>
      <c r="G25" s="74" t="s">
        <v>84</v>
      </c>
      <c r="H25" s="74" t="s">
        <v>84</v>
      </c>
    </row>
    <row r="26" spans="2:8" ht="15">
      <c r="B26" s="75"/>
      <c r="C26" s="76"/>
      <c r="D26" s="77"/>
      <c r="E26" s="76"/>
      <c r="F26" s="77"/>
      <c r="G26" s="50"/>
      <c r="H26" s="78"/>
    </row>
    <row r="27" spans="2:8" ht="18.75" thickBot="1">
      <c r="B27" s="51" t="s">
        <v>171</v>
      </c>
      <c r="C27" s="52">
        <v>43.069</v>
      </c>
      <c r="D27" s="53">
        <v>0.024</v>
      </c>
      <c r="E27" s="52">
        <v>0.124</v>
      </c>
      <c r="F27" s="53">
        <v>43.069</v>
      </c>
      <c r="G27" s="79">
        <v>0.024</v>
      </c>
      <c r="H27" s="54">
        <v>0.124</v>
      </c>
    </row>
    <row r="28" ht="15">
      <c r="G28" s="5"/>
    </row>
    <row r="29" ht="12.75">
      <c r="G29" s="1"/>
    </row>
    <row r="30" ht="12.75">
      <c r="G30" s="1"/>
    </row>
    <row r="31" spans="2:7" ht="15.75">
      <c r="B31" s="6" t="s">
        <v>166</v>
      </c>
      <c r="C31" s="6"/>
      <c r="D31" s="6"/>
      <c r="E31" s="6"/>
      <c r="F31" s="6"/>
      <c r="G31" s="7"/>
    </row>
    <row r="32" spans="2:7" ht="15.75">
      <c r="B32" s="6" t="s">
        <v>7</v>
      </c>
      <c r="C32" s="6"/>
      <c r="D32" s="6"/>
      <c r="E32" s="6"/>
      <c r="F32" s="6"/>
      <c r="G32" s="7"/>
    </row>
    <row r="33" spans="2:7" ht="15.75">
      <c r="B33" s="6" t="s">
        <v>11</v>
      </c>
      <c r="C33" s="6"/>
      <c r="D33" s="6"/>
      <c r="E33" s="6"/>
      <c r="F33" s="6"/>
      <c r="G33" s="7"/>
    </row>
    <row r="34" spans="2:7" ht="15.75">
      <c r="B34" s="6" t="s">
        <v>8</v>
      </c>
      <c r="C34" s="6"/>
      <c r="D34" s="6"/>
      <c r="E34" s="6"/>
      <c r="F34" s="6"/>
      <c r="G34" s="7" t="s">
        <v>141</v>
      </c>
    </row>
    <row r="35" spans="2:7" ht="16.5" thickBot="1">
      <c r="B35" s="8"/>
      <c r="C35" s="6"/>
      <c r="D35" s="6"/>
      <c r="E35" s="6"/>
      <c r="F35" s="6"/>
      <c r="G35" s="6"/>
    </row>
    <row r="36" spans="2:7" ht="25.5" customHeight="1" thickTop="1">
      <c r="B36" s="131" t="s">
        <v>3</v>
      </c>
      <c r="C36" s="133" t="s">
        <v>40</v>
      </c>
      <c r="D36" s="135" t="s">
        <v>4</v>
      </c>
      <c r="E36" s="137" t="s">
        <v>173</v>
      </c>
      <c r="F36" s="138"/>
      <c r="G36" s="126" t="s">
        <v>12</v>
      </c>
    </row>
    <row r="37" spans="2:7" ht="16.5" customHeight="1" thickBot="1">
      <c r="B37" s="132"/>
      <c r="C37" s="134"/>
      <c r="D37" s="136"/>
      <c r="E37" s="40" t="s">
        <v>10</v>
      </c>
      <c r="F37" s="41" t="s">
        <v>9</v>
      </c>
      <c r="G37" s="127"/>
    </row>
    <row r="38" spans="2:7" ht="16.5" thickBot="1" thickTop="1">
      <c r="B38" s="95">
        <v>1</v>
      </c>
      <c r="C38" s="99" t="s">
        <v>104</v>
      </c>
      <c r="D38" s="97"/>
      <c r="E38" s="98"/>
      <c r="F38" s="96"/>
      <c r="G38" s="96"/>
    </row>
    <row r="39" spans="2:7" ht="24.75" customHeight="1" thickTop="1">
      <c r="B39" s="10" t="s">
        <v>13</v>
      </c>
      <c r="C39" s="10" t="s">
        <v>6</v>
      </c>
      <c r="D39" s="16" t="s">
        <v>5</v>
      </c>
      <c r="E39" s="16" t="s">
        <v>14</v>
      </c>
      <c r="F39" s="16" t="s">
        <v>14</v>
      </c>
      <c r="G39" s="13"/>
    </row>
    <row r="40" spans="2:7" ht="39.75" customHeight="1">
      <c r="B40" s="11" t="s">
        <v>15</v>
      </c>
      <c r="C40" s="11" t="s">
        <v>16</v>
      </c>
      <c r="D40" s="17" t="s">
        <v>5</v>
      </c>
      <c r="E40" s="17" t="s">
        <v>17</v>
      </c>
      <c r="F40" s="17" t="s">
        <v>14</v>
      </c>
      <c r="G40" s="14"/>
    </row>
    <row r="41" spans="2:7" ht="42" customHeight="1">
      <c r="B41" s="11" t="s">
        <v>18</v>
      </c>
      <c r="C41" s="11" t="s">
        <v>19</v>
      </c>
      <c r="D41" s="17" t="s">
        <v>5</v>
      </c>
      <c r="E41" s="17" t="s">
        <v>17</v>
      </c>
      <c r="F41" s="17" t="s">
        <v>14</v>
      </c>
      <c r="G41" s="14"/>
    </row>
    <row r="42" spans="2:7" ht="24.75" customHeight="1" thickBot="1">
      <c r="B42" s="11" t="s">
        <v>20</v>
      </c>
      <c r="C42" s="11" t="s">
        <v>21</v>
      </c>
      <c r="D42" s="17" t="s">
        <v>5</v>
      </c>
      <c r="E42" s="17">
        <v>19773.43</v>
      </c>
      <c r="F42" s="113">
        <v>51475.1</v>
      </c>
      <c r="G42" s="14"/>
    </row>
    <row r="43" spans="2:7" ht="24.75" customHeight="1" thickTop="1">
      <c r="B43" s="24" t="s">
        <v>22</v>
      </c>
      <c r="C43" s="25" t="s">
        <v>24</v>
      </c>
      <c r="D43" s="26" t="s">
        <v>5</v>
      </c>
      <c r="E43" s="26">
        <v>2730.23</v>
      </c>
      <c r="F43" s="114">
        <v>6331.5</v>
      </c>
      <c r="G43" s="14"/>
    </row>
    <row r="44" spans="2:7" ht="24.75" customHeight="1" thickBot="1">
      <c r="B44" s="37" t="s">
        <v>35</v>
      </c>
      <c r="C44" s="37" t="s">
        <v>23</v>
      </c>
      <c r="D44" s="38" t="s">
        <v>5</v>
      </c>
      <c r="E44" s="38">
        <v>4604.53</v>
      </c>
      <c r="F44" s="116">
        <v>46683</v>
      </c>
      <c r="G44" s="39"/>
    </row>
    <row r="45" spans="2:7" ht="33.75" customHeight="1" thickTop="1">
      <c r="B45" s="24" t="s">
        <v>105</v>
      </c>
      <c r="C45" s="24" t="s">
        <v>25</v>
      </c>
      <c r="D45" s="26" t="s">
        <v>5</v>
      </c>
      <c r="E45" s="26">
        <v>4043.73</v>
      </c>
      <c r="F45" s="26">
        <v>6437.58</v>
      </c>
      <c r="G45" s="26"/>
    </row>
    <row r="46" spans="2:7" ht="21" customHeight="1">
      <c r="B46" s="128"/>
      <c r="C46" s="129"/>
      <c r="D46" s="129"/>
      <c r="E46" s="129"/>
      <c r="F46" s="129"/>
      <c r="G46" s="130"/>
    </row>
    <row r="47" spans="2:7" ht="44.25" customHeight="1" thickBot="1">
      <c r="B47" s="29" t="s">
        <v>106</v>
      </c>
      <c r="C47" s="29" t="s">
        <v>26</v>
      </c>
      <c r="D47" s="30" t="s">
        <v>5</v>
      </c>
      <c r="E47" s="30" t="s">
        <v>14</v>
      </c>
      <c r="F47" s="31"/>
      <c r="G47" s="29"/>
    </row>
    <row r="48" spans="2:7" ht="36" customHeight="1" thickBot="1" thickTop="1">
      <c r="B48" s="10" t="s">
        <v>107</v>
      </c>
      <c r="C48" s="10" t="s">
        <v>27</v>
      </c>
      <c r="D48" s="16" t="s">
        <v>5</v>
      </c>
      <c r="E48" s="16" t="s">
        <v>17</v>
      </c>
      <c r="F48" s="9"/>
      <c r="G48" s="10"/>
    </row>
    <row r="49" spans="2:7" ht="36.75" customHeight="1" thickBot="1" thickTop="1">
      <c r="B49" s="10" t="s">
        <v>108</v>
      </c>
      <c r="C49" s="11" t="s">
        <v>28</v>
      </c>
      <c r="D49" s="17" t="s">
        <v>5</v>
      </c>
      <c r="E49" s="17" t="s">
        <v>17</v>
      </c>
      <c r="F49" s="15"/>
      <c r="G49" s="11"/>
    </row>
    <row r="50" spans="2:7" ht="52.5" customHeight="1" thickBot="1" thickTop="1">
      <c r="B50" s="10" t="s">
        <v>110</v>
      </c>
      <c r="C50" s="11" t="s">
        <v>29</v>
      </c>
      <c r="D50" s="17" t="s">
        <v>5</v>
      </c>
      <c r="E50" s="17" t="s">
        <v>17</v>
      </c>
      <c r="F50" s="15"/>
      <c r="G50" s="11"/>
    </row>
    <row r="51" spans="2:7" ht="43.5" customHeight="1" thickTop="1">
      <c r="B51" s="10" t="s">
        <v>109</v>
      </c>
      <c r="C51" s="11" t="s">
        <v>30</v>
      </c>
      <c r="D51" s="17" t="s">
        <v>5</v>
      </c>
      <c r="E51" s="17">
        <v>4043.73</v>
      </c>
      <c r="F51" s="15">
        <v>6437.58</v>
      </c>
      <c r="G51" s="11"/>
    </row>
    <row r="52" spans="2:7" ht="34.5" customHeight="1">
      <c r="B52" s="12" t="s">
        <v>111</v>
      </c>
      <c r="C52" s="11" t="s">
        <v>31</v>
      </c>
      <c r="D52" s="17" t="s">
        <v>5</v>
      </c>
      <c r="E52" s="17" t="s">
        <v>17</v>
      </c>
      <c r="F52" s="15"/>
      <c r="G52" s="11"/>
    </row>
    <row r="53" spans="2:7" ht="24.75" customHeight="1">
      <c r="B53" s="12" t="s">
        <v>112</v>
      </c>
      <c r="C53" s="11" t="s">
        <v>32</v>
      </c>
      <c r="D53" s="17" t="s">
        <v>5</v>
      </c>
      <c r="E53" s="17" t="s">
        <v>17</v>
      </c>
      <c r="F53" s="15"/>
      <c r="G53" s="11"/>
    </row>
    <row r="54" spans="2:7" ht="60" customHeight="1">
      <c r="B54" s="12" t="s">
        <v>113</v>
      </c>
      <c r="C54" s="11" t="s">
        <v>33</v>
      </c>
      <c r="D54" s="17" t="s">
        <v>5</v>
      </c>
      <c r="E54" s="18" t="s">
        <v>17</v>
      </c>
      <c r="F54" s="15"/>
      <c r="G54" s="11"/>
    </row>
    <row r="55" spans="2:7" ht="37.5" customHeight="1">
      <c r="B55" s="12" t="s">
        <v>114</v>
      </c>
      <c r="C55" s="11" t="s">
        <v>34</v>
      </c>
      <c r="D55" s="17" t="s">
        <v>5</v>
      </c>
      <c r="E55" s="17" t="s">
        <v>17</v>
      </c>
      <c r="F55" s="15"/>
      <c r="G55" s="11"/>
    </row>
    <row r="56" spans="2:7" ht="37.5" customHeight="1">
      <c r="B56" s="12" t="s">
        <v>115</v>
      </c>
      <c r="C56" s="11" t="s">
        <v>36</v>
      </c>
      <c r="D56" s="17" t="s">
        <v>5</v>
      </c>
      <c r="E56" s="17" t="s">
        <v>14</v>
      </c>
      <c r="F56" s="15"/>
      <c r="G56" s="11"/>
    </row>
    <row r="57" spans="2:7" ht="34.5" customHeight="1">
      <c r="B57" s="12" t="s">
        <v>116</v>
      </c>
      <c r="C57" s="11" t="s">
        <v>37</v>
      </c>
      <c r="D57" s="17" t="s">
        <v>5</v>
      </c>
      <c r="E57" s="17">
        <v>560.8</v>
      </c>
      <c r="F57" s="112">
        <f>F58+F59</f>
        <v>22690.8</v>
      </c>
      <c r="G57" s="11"/>
    </row>
    <row r="58" spans="2:7" ht="38.25" customHeight="1">
      <c r="B58" s="12" t="s">
        <v>117</v>
      </c>
      <c r="C58" s="11" t="s">
        <v>118</v>
      </c>
      <c r="D58" s="17" t="s">
        <v>5</v>
      </c>
      <c r="E58" s="17">
        <v>560.8</v>
      </c>
      <c r="F58" s="112">
        <v>72.2</v>
      </c>
      <c r="G58" s="11"/>
    </row>
    <row r="59" spans="2:7" ht="32.25" customHeight="1">
      <c r="B59" s="19" t="s">
        <v>168</v>
      </c>
      <c r="C59" s="20" t="s">
        <v>169</v>
      </c>
      <c r="D59" s="17" t="s">
        <v>5</v>
      </c>
      <c r="E59" s="21"/>
      <c r="F59" s="22">
        <v>22618.6</v>
      </c>
      <c r="G59" s="20"/>
    </row>
    <row r="60" spans="2:7" ht="24.75" customHeight="1">
      <c r="B60" s="19"/>
      <c r="C60" s="20"/>
      <c r="D60" s="17"/>
      <c r="E60" s="21"/>
      <c r="F60" s="22"/>
      <c r="G60" s="20"/>
    </row>
    <row r="61" spans="2:7" ht="39.75" customHeight="1" thickBot="1">
      <c r="B61" s="47" t="s">
        <v>38</v>
      </c>
      <c r="C61" s="48" t="s">
        <v>39</v>
      </c>
      <c r="D61" s="23" t="s">
        <v>5</v>
      </c>
      <c r="E61" s="49">
        <f>E42+E43+E44</f>
        <v>27108.19</v>
      </c>
      <c r="F61" s="117">
        <f>F42+F43+F44+F57</f>
        <v>127180.40000000001</v>
      </c>
      <c r="G61" s="48"/>
    </row>
    <row r="62" spans="2:7" ht="54.75" customHeight="1" thickTop="1">
      <c r="B62" s="143" t="s">
        <v>71</v>
      </c>
      <c r="C62" s="145" t="s">
        <v>41</v>
      </c>
      <c r="D62" s="143" t="s">
        <v>4</v>
      </c>
      <c r="E62" s="147" t="s">
        <v>173</v>
      </c>
      <c r="F62" s="148"/>
      <c r="G62" s="141" t="s">
        <v>12</v>
      </c>
    </row>
    <row r="63" spans="2:7" ht="24.75" customHeight="1" thickBot="1">
      <c r="B63" s="144"/>
      <c r="C63" s="146"/>
      <c r="D63" s="144"/>
      <c r="E63" s="42" t="s">
        <v>10</v>
      </c>
      <c r="F63" s="43" t="s">
        <v>9</v>
      </c>
      <c r="G63" s="142"/>
    </row>
    <row r="64" spans="2:7" ht="24.75" customHeight="1" thickTop="1">
      <c r="B64" s="27" t="s">
        <v>42</v>
      </c>
      <c r="C64" s="34" t="s">
        <v>43</v>
      </c>
      <c r="D64" s="17" t="s">
        <v>5</v>
      </c>
      <c r="E64" s="27" t="s">
        <v>17</v>
      </c>
      <c r="F64" s="27"/>
      <c r="G64" s="28"/>
    </row>
    <row r="65" spans="2:7" ht="24.75" customHeight="1">
      <c r="B65" s="32" t="s">
        <v>44</v>
      </c>
      <c r="C65" s="35" t="s">
        <v>119</v>
      </c>
      <c r="D65" s="17" t="s">
        <v>5</v>
      </c>
      <c r="E65" s="32" t="s">
        <v>17</v>
      </c>
      <c r="F65" s="32"/>
      <c r="G65" s="33"/>
    </row>
    <row r="66" spans="2:7" ht="39.75" customHeight="1">
      <c r="B66" s="32" t="s">
        <v>45</v>
      </c>
      <c r="C66" s="35" t="s">
        <v>46</v>
      </c>
      <c r="D66" s="17" t="s">
        <v>5</v>
      </c>
      <c r="E66" s="32" t="s">
        <v>17</v>
      </c>
      <c r="F66" s="32"/>
      <c r="G66" s="33"/>
    </row>
    <row r="67" spans="2:7" ht="51" customHeight="1">
      <c r="B67" s="30" t="s">
        <v>47</v>
      </c>
      <c r="C67" s="36" t="s">
        <v>48</v>
      </c>
      <c r="D67" s="17" t="s">
        <v>5</v>
      </c>
      <c r="E67" s="30">
        <f>E69+E68</f>
        <v>4815.150000000001</v>
      </c>
      <c r="F67" s="30">
        <f>F68+F69</f>
        <v>7538.7</v>
      </c>
      <c r="G67" s="31"/>
    </row>
    <row r="68" spans="2:7" ht="24.75" customHeight="1">
      <c r="B68" s="30" t="s">
        <v>49</v>
      </c>
      <c r="C68" s="36" t="s">
        <v>50</v>
      </c>
      <c r="D68" s="17" t="s">
        <v>5</v>
      </c>
      <c r="E68" s="30">
        <v>29.64</v>
      </c>
      <c r="F68" s="30">
        <v>0</v>
      </c>
      <c r="G68" s="31"/>
    </row>
    <row r="69" spans="2:7" ht="24.75" customHeight="1">
      <c r="B69" s="30" t="s">
        <v>51</v>
      </c>
      <c r="C69" s="36" t="s">
        <v>52</v>
      </c>
      <c r="D69" s="17" t="s">
        <v>5</v>
      </c>
      <c r="E69" s="17">
        <v>4785.51</v>
      </c>
      <c r="F69" s="30">
        <v>7538.7</v>
      </c>
      <c r="G69" s="31"/>
    </row>
    <row r="70" spans="2:7" ht="24.75" customHeight="1">
      <c r="B70" s="30" t="s">
        <v>53</v>
      </c>
      <c r="C70" s="36" t="s">
        <v>54</v>
      </c>
      <c r="D70" s="17" t="s">
        <v>5</v>
      </c>
      <c r="E70" s="30" t="s">
        <v>17</v>
      </c>
      <c r="F70" s="30"/>
      <c r="G70" s="31"/>
    </row>
    <row r="71" spans="2:7" ht="24.75" customHeight="1">
      <c r="B71" s="30" t="s">
        <v>55</v>
      </c>
      <c r="C71" s="36" t="s">
        <v>56</v>
      </c>
      <c r="D71" s="17" t="s">
        <v>5</v>
      </c>
      <c r="E71" s="30">
        <v>6228.63</v>
      </c>
      <c r="F71" s="30">
        <v>16214.7</v>
      </c>
      <c r="G71" s="31"/>
    </row>
    <row r="72" spans="2:7" ht="24.75" customHeight="1">
      <c r="B72" s="30" t="s">
        <v>57</v>
      </c>
      <c r="C72" s="36" t="s">
        <v>58</v>
      </c>
      <c r="D72" s="17" t="s">
        <v>5</v>
      </c>
      <c r="E72" s="30" t="s">
        <v>17</v>
      </c>
      <c r="F72" s="30"/>
      <c r="G72" s="31"/>
    </row>
    <row r="73" spans="2:7" ht="24.75" customHeight="1">
      <c r="B73" s="30" t="s">
        <v>120</v>
      </c>
      <c r="C73" s="36" t="s">
        <v>121</v>
      </c>
      <c r="D73" s="17" t="s">
        <v>5</v>
      </c>
      <c r="E73" s="30" t="s">
        <v>14</v>
      </c>
      <c r="F73" s="30"/>
      <c r="G73" s="31"/>
    </row>
    <row r="74" spans="2:7" ht="24.75" customHeight="1">
      <c r="B74" s="30" t="s">
        <v>59</v>
      </c>
      <c r="C74" s="36" t="s">
        <v>122</v>
      </c>
      <c r="D74" s="17" t="s">
        <v>5</v>
      </c>
      <c r="E74" s="30">
        <v>140.2</v>
      </c>
      <c r="F74" s="30">
        <v>18.1</v>
      </c>
      <c r="G74" s="31"/>
    </row>
    <row r="75" spans="2:7" ht="24.75" customHeight="1">
      <c r="B75" s="30" t="s">
        <v>60</v>
      </c>
      <c r="C75" s="36" t="s">
        <v>61</v>
      </c>
      <c r="D75" s="17" t="s">
        <v>5</v>
      </c>
      <c r="E75" s="30" t="s">
        <v>17</v>
      </c>
      <c r="F75" s="30"/>
      <c r="G75" s="31"/>
    </row>
    <row r="76" spans="2:7" ht="24.75" customHeight="1">
      <c r="B76" s="30" t="s">
        <v>62</v>
      </c>
      <c r="C76" s="36" t="s">
        <v>123</v>
      </c>
      <c r="D76" s="17" t="s">
        <v>5</v>
      </c>
      <c r="E76" s="30" t="s">
        <v>17</v>
      </c>
      <c r="F76" s="30"/>
      <c r="G76" s="31"/>
    </row>
    <row r="77" spans="2:7" ht="24.75" customHeight="1">
      <c r="B77" s="30" t="s">
        <v>63</v>
      </c>
      <c r="C77" s="36" t="s">
        <v>64</v>
      </c>
      <c r="D77" s="17" t="s">
        <v>5</v>
      </c>
      <c r="E77" s="30">
        <v>24096.3</v>
      </c>
      <c r="F77" s="115">
        <v>16710.992</v>
      </c>
      <c r="G77" s="31"/>
    </row>
    <row r="78" spans="2:7" ht="24.75" customHeight="1">
      <c r="B78" s="30" t="s">
        <v>65</v>
      </c>
      <c r="C78" s="36" t="s">
        <v>66</v>
      </c>
      <c r="D78" s="17" t="s">
        <v>5</v>
      </c>
      <c r="E78" s="30" t="s">
        <v>17</v>
      </c>
      <c r="F78" s="30" t="s">
        <v>14</v>
      </c>
      <c r="G78" s="31"/>
    </row>
    <row r="79" spans="2:7" ht="48" customHeight="1">
      <c r="B79" s="30" t="s">
        <v>67</v>
      </c>
      <c r="C79" s="36" t="s">
        <v>68</v>
      </c>
      <c r="D79" s="17" t="s">
        <v>5</v>
      </c>
      <c r="E79" s="30" t="s">
        <v>17</v>
      </c>
      <c r="F79" s="30" t="s">
        <v>14</v>
      </c>
      <c r="G79" s="31"/>
    </row>
    <row r="80" spans="2:7" ht="67.5" customHeight="1">
      <c r="B80" s="30" t="s">
        <v>69</v>
      </c>
      <c r="C80" s="36" t="s">
        <v>70</v>
      </c>
      <c r="D80" s="17" t="s">
        <v>5</v>
      </c>
      <c r="E80" s="30" t="s">
        <v>17</v>
      </c>
      <c r="F80" s="30" t="s">
        <v>14</v>
      </c>
      <c r="G80" s="31"/>
    </row>
    <row r="81" spans="2:7" ht="34.5" customHeight="1" thickBot="1">
      <c r="B81" s="44" t="s">
        <v>71</v>
      </c>
      <c r="C81" s="105" t="s">
        <v>72</v>
      </c>
      <c r="D81" s="104" t="s">
        <v>5</v>
      </c>
      <c r="E81" s="104">
        <f>E67+E71+E74+E77</f>
        <v>35280.28</v>
      </c>
      <c r="F81" s="119">
        <f>F67+F71+F74+F77</f>
        <v>40482.492</v>
      </c>
      <c r="G81" s="105"/>
    </row>
    <row r="82" spans="2:7" ht="34.5" customHeight="1" thickBot="1" thickTop="1">
      <c r="B82" s="100" t="s">
        <v>124</v>
      </c>
      <c r="C82" s="110" t="s">
        <v>125</v>
      </c>
      <c r="D82" s="108"/>
      <c r="E82" s="108"/>
      <c r="F82" s="108"/>
      <c r="G82" s="109"/>
    </row>
    <row r="83" spans="2:7" ht="34.5" customHeight="1" thickBot="1" thickTop="1">
      <c r="B83" s="111" t="s">
        <v>131</v>
      </c>
      <c r="C83" s="107" t="s">
        <v>126</v>
      </c>
      <c r="D83" s="106" t="s">
        <v>5</v>
      </c>
      <c r="E83" s="106">
        <f>E61</f>
        <v>27108.19</v>
      </c>
      <c r="F83" s="118">
        <f>F61</f>
        <v>127180.40000000001</v>
      </c>
      <c r="G83" s="107"/>
    </row>
    <row r="84" spans="2:7" ht="34.5" customHeight="1" thickBot="1" thickTop="1">
      <c r="B84" s="100" t="s">
        <v>132</v>
      </c>
      <c r="C84" s="101" t="s">
        <v>127</v>
      </c>
      <c r="D84" s="106" t="s">
        <v>5</v>
      </c>
      <c r="E84" s="102">
        <f>E81</f>
        <v>35280.28</v>
      </c>
      <c r="F84" s="120">
        <f>F81</f>
        <v>40482.492</v>
      </c>
      <c r="G84" s="101"/>
    </row>
    <row r="85" spans="2:7" ht="34.5" customHeight="1" thickBot="1" thickTop="1">
      <c r="B85" s="100" t="s">
        <v>133</v>
      </c>
      <c r="C85" s="101" t="s">
        <v>128</v>
      </c>
      <c r="D85" s="106" t="s">
        <v>5</v>
      </c>
      <c r="E85" s="102">
        <v>17542.14</v>
      </c>
      <c r="F85" s="103"/>
      <c r="G85" s="101"/>
    </row>
    <row r="86" spans="2:7" ht="34.5" customHeight="1" thickBot="1" thickTop="1">
      <c r="B86" s="100" t="s">
        <v>134</v>
      </c>
      <c r="C86" s="101" t="s">
        <v>129</v>
      </c>
      <c r="D86" s="106" t="s">
        <v>5</v>
      </c>
      <c r="E86" s="102">
        <v>17696.46</v>
      </c>
      <c r="F86" s="103"/>
      <c r="G86" s="101"/>
    </row>
    <row r="87" spans="2:7" ht="34.5" customHeight="1" thickBot="1" thickTop="1">
      <c r="B87" s="100" t="s">
        <v>135</v>
      </c>
      <c r="C87" s="101" t="s">
        <v>130</v>
      </c>
      <c r="D87" s="106" t="s">
        <v>5</v>
      </c>
      <c r="E87" s="102">
        <v>154.32</v>
      </c>
      <c r="F87" s="103"/>
      <c r="G87" s="101"/>
    </row>
    <row r="88" spans="2:7" ht="34.5" customHeight="1" thickBot="1" thickTop="1">
      <c r="B88" s="44"/>
      <c r="C88" s="45" t="s">
        <v>136</v>
      </c>
      <c r="D88" s="46" t="s">
        <v>5</v>
      </c>
      <c r="E88" s="46">
        <f>E83+E84+E86-E87</f>
        <v>79930.60999999999</v>
      </c>
      <c r="F88" s="121">
        <f>F83+F84+F85-F87</f>
        <v>167662.892</v>
      </c>
      <c r="G88" s="45"/>
    </row>
    <row r="89" spans="2:7" ht="104.25" customHeight="1" thickBot="1" thickTop="1">
      <c r="B89" s="100" t="s">
        <v>137</v>
      </c>
      <c r="C89" s="101" t="s">
        <v>138</v>
      </c>
      <c r="D89" s="106" t="s">
        <v>139</v>
      </c>
      <c r="E89" s="102" t="s">
        <v>139</v>
      </c>
      <c r="F89" s="103" t="s">
        <v>139</v>
      </c>
      <c r="G89" s="101"/>
    </row>
    <row r="90" spans="2:7" ht="34.5" customHeight="1" thickBot="1" thickTop="1">
      <c r="B90" s="100" t="s">
        <v>38</v>
      </c>
      <c r="C90" s="101" t="s">
        <v>140</v>
      </c>
      <c r="D90" s="106" t="s">
        <v>85</v>
      </c>
      <c r="E90" s="102"/>
      <c r="F90" s="103"/>
      <c r="G90" s="101"/>
    </row>
    <row r="91" spans="2:7" ht="34.5" customHeight="1" thickBot="1" thickTop="1">
      <c r="B91" s="100" t="s">
        <v>71</v>
      </c>
      <c r="C91" s="101" t="s">
        <v>142</v>
      </c>
      <c r="D91" s="106" t="s">
        <v>143</v>
      </c>
      <c r="E91" s="102"/>
      <c r="F91" s="103"/>
      <c r="G91" s="101"/>
    </row>
    <row r="92" spans="2:7" ht="34.5" customHeight="1" thickBot="1" thickTop="1">
      <c r="B92" s="100" t="s">
        <v>144</v>
      </c>
      <c r="C92" s="101" t="s">
        <v>145</v>
      </c>
      <c r="D92" s="106" t="s">
        <v>146</v>
      </c>
      <c r="E92" s="102"/>
      <c r="F92" s="103"/>
      <c r="G92" s="101"/>
    </row>
    <row r="93" spans="2:7" ht="34.5" customHeight="1" thickBot="1" thickTop="1">
      <c r="B93" s="100" t="s">
        <v>124</v>
      </c>
      <c r="C93" s="101" t="s">
        <v>147</v>
      </c>
      <c r="D93" s="106" t="s">
        <v>148</v>
      </c>
      <c r="E93" s="102">
        <v>4401.565</v>
      </c>
      <c r="F93" s="103">
        <v>4401.565</v>
      </c>
      <c r="G93" s="101"/>
    </row>
    <row r="94" spans="2:7" ht="53.25" customHeight="1" thickBot="1" thickTop="1">
      <c r="B94" s="100" t="s">
        <v>149</v>
      </c>
      <c r="C94" s="101" t="s">
        <v>150</v>
      </c>
      <c r="D94" s="106" t="s">
        <v>148</v>
      </c>
      <c r="E94" s="102"/>
      <c r="F94" s="103"/>
      <c r="G94" s="101"/>
    </row>
    <row r="95" spans="2:7" ht="34.5" customHeight="1" thickBot="1" thickTop="1">
      <c r="B95" s="100" t="s">
        <v>137</v>
      </c>
      <c r="C95" s="101" t="s">
        <v>151</v>
      </c>
      <c r="D95" s="106" t="s">
        <v>148</v>
      </c>
      <c r="E95" s="102"/>
      <c r="F95" s="103"/>
      <c r="G95" s="101"/>
    </row>
    <row r="96" spans="2:7" ht="39.75" customHeight="1" thickBot="1" thickTop="1">
      <c r="B96" s="100" t="s">
        <v>152</v>
      </c>
      <c r="C96" s="101" t="s">
        <v>153</v>
      </c>
      <c r="D96" s="106" t="s">
        <v>148</v>
      </c>
      <c r="E96" s="102"/>
      <c r="F96" s="103"/>
      <c r="G96" s="101"/>
    </row>
    <row r="97" spans="2:7" ht="34.5" customHeight="1" thickBot="1" thickTop="1">
      <c r="B97" s="100" t="s">
        <v>154</v>
      </c>
      <c r="C97" s="101" t="s">
        <v>155</v>
      </c>
      <c r="D97" s="106" t="s">
        <v>156</v>
      </c>
      <c r="E97" s="102"/>
      <c r="F97" s="103"/>
      <c r="G97" s="101"/>
    </row>
    <row r="98" spans="2:7" ht="34.5" customHeight="1" thickBot="1" thickTop="1">
      <c r="B98" s="100" t="s">
        <v>157</v>
      </c>
      <c r="C98" s="101" t="s">
        <v>158</v>
      </c>
      <c r="D98" s="106" t="s">
        <v>156</v>
      </c>
      <c r="E98" s="102"/>
      <c r="F98" s="103"/>
      <c r="G98" s="101"/>
    </row>
    <row r="99" spans="2:7" ht="34.5" customHeight="1" thickBot="1" thickTop="1">
      <c r="B99" s="100">
        <v>6</v>
      </c>
      <c r="C99" s="101" t="s">
        <v>159</v>
      </c>
      <c r="D99" s="106" t="s">
        <v>160</v>
      </c>
      <c r="E99" s="102"/>
      <c r="F99" s="103"/>
      <c r="G99" s="101"/>
    </row>
    <row r="100" spans="2:7" ht="34.5" customHeight="1" thickBot="1" thickTop="1">
      <c r="B100" s="100">
        <v>7</v>
      </c>
      <c r="C100" s="101" t="s">
        <v>161</v>
      </c>
      <c r="D100" s="106" t="s">
        <v>5</v>
      </c>
      <c r="E100" s="102"/>
      <c r="F100" s="103"/>
      <c r="G100" s="101"/>
    </row>
    <row r="101" spans="2:7" ht="34.5" customHeight="1" thickBot="1" thickTop="1">
      <c r="B101" s="100" t="s">
        <v>162</v>
      </c>
      <c r="C101" s="101" t="s">
        <v>163</v>
      </c>
      <c r="D101" s="106" t="s">
        <v>5</v>
      </c>
      <c r="E101" s="102"/>
      <c r="F101" s="103"/>
      <c r="G101" s="101"/>
    </row>
    <row r="102" spans="2:7" ht="34.5" customHeight="1" thickBot="1" thickTop="1">
      <c r="B102" s="100" t="s">
        <v>164</v>
      </c>
      <c r="C102" s="101" t="s">
        <v>165</v>
      </c>
      <c r="D102" s="106" t="s">
        <v>160</v>
      </c>
      <c r="E102" s="102">
        <v>2.608</v>
      </c>
      <c r="F102" s="103">
        <v>2.608</v>
      </c>
      <c r="G102" s="101"/>
    </row>
    <row r="103" spans="2:8" ht="15" thickTop="1">
      <c r="B103" s="3"/>
      <c r="C103" s="4"/>
      <c r="D103" s="4"/>
      <c r="E103" s="4"/>
      <c r="F103" s="4"/>
      <c r="G103" s="4"/>
      <c r="H103" s="4"/>
    </row>
    <row r="104" spans="2:30" ht="14.25">
      <c r="B104" s="3"/>
      <c r="C104" s="4"/>
      <c r="D104" s="4"/>
      <c r="E104" s="4"/>
      <c r="F104" s="4"/>
      <c r="G104" s="4"/>
      <c r="H104" s="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2:30" ht="14.25">
      <c r="B105" s="3"/>
      <c r="C105" s="4"/>
      <c r="D105" s="4"/>
      <c r="E105" s="4"/>
      <c r="F105" s="4"/>
      <c r="G105" s="4"/>
      <c r="H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2:30" ht="14.25">
      <c r="B106" s="3"/>
      <c r="C106" s="4"/>
      <c r="D106" s="4"/>
      <c r="E106" s="4"/>
      <c r="F106" s="4"/>
      <c r="G106" s="4"/>
      <c r="H106" s="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2:30" ht="14.25">
      <c r="B107" s="3"/>
      <c r="C107" s="4"/>
      <c r="D107" s="4"/>
      <c r="E107" s="4"/>
      <c r="F107" s="4"/>
      <c r="G107" s="4"/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2:30" ht="14.25">
      <c r="B108" s="3"/>
      <c r="C108" s="4"/>
      <c r="D108" s="4"/>
      <c r="E108" s="4"/>
      <c r="F108" s="4"/>
      <c r="G108" s="4"/>
      <c r="H108" s="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2:30" ht="14.25">
      <c r="B109" s="3"/>
      <c r="C109" s="4"/>
      <c r="D109" s="4"/>
      <c r="E109" s="4"/>
      <c r="F109" s="4"/>
      <c r="G109" s="4"/>
      <c r="H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</sheetData>
  <sheetProtection/>
  <mergeCells count="12">
    <mergeCell ref="B11:C11"/>
    <mergeCell ref="G62:G63"/>
    <mergeCell ref="B62:B63"/>
    <mergeCell ref="C62:C63"/>
    <mergeCell ref="D62:D63"/>
    <mergeCell ref="E62:F62"/>
    <mergeCell ref="G36:G37"/>
    <mergeCell ref="B46:G46"/>
    <mergeCell ref="B36:B37"/>
    <mergeCell ref="C36:C37"/>
    <mergeCell ref="D36:D37"/>
    <mergeCell ref="E36:F36"/>
  </mergeCells>
  <printOptions/>
  <pageMargins left="0.7480314960629921" right="0.7480314960629921" top="0.984251968503937" bottom="0.984251968503937" header="0.5118110236220472" footer="0.5118110236220472"/>
  <pageSetup fitToHeight="2" fitToWidth="1" horizontalDpi="300" verticalDpi="3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14"/>
  <sheetViews>
    <sheetView tabSelected="1" zoomScalePageLayoutView="0" workbookViewId="0" topLeftCell="A1">
      <selection activeCell="F14" sqref="F14"/>
    </sheetView>
  </sheetViews>
  <sheetFormatPr defaultColWidth="9.00390625" defaultRowHeight="12.75"/>
  <sheetData>
    <row r="1" spans="1:42" ht="41.25" customHeight="1">
      <c r="A1" s="149" t="s">
        <v>178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</row>
    <row r="2" spans="1:96" ht="147.75" customHeight="1">
      <c r="A2" s="149" t="s">
        <v>179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24"/>
      <c r="T2" s="124"/>
      <c r="U2" s="124"/>
      <c r="V2" s="124"/>
      <c r="W2" s="124"/>
      <c r="X2" s="124"/>
      <c r="Y2" s="124"/>
      <c r="Z2" s="124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</row>
    <row r="3" spans="1:96" ht="50.25" customHeight="1">
      <c r="A3" s="149" t="s">
        <v>180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</row>
    <row r="4" spans="1:96" ht="46.5" customHeight="1">
      <c r="A4" s="149" t="s">
        <v>181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</row>
    <row r="5" spans="1:96" ht="18.75">
      <c r="A5" s="149" t="s">
        <v>182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</row>
    <row r="6" spans="1:96" ht="44.25" customHeight="1">
      <c r="A6" s="149" t="s">
        <v>183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</row>
    <row r="7" spans="1:96" ht="18.75">
      <c r="A7" s="125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</row>
    <row r="8" spans="1:96" ht="18.75">
      <c r="A8" s="125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</row>
    <row r="9" spans="1:96" ht="18.7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</row>
    <row r="10" spans="1:96" ht="18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</row>
    <row r="11" spans="1:96" ht="18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</row>
    <row r="12" spans="1:96" ht="18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</row>
    <row r="13" spans="1:96" ht="18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</row>
    <row r="14" spans="1:96" ht="18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</row>
  </sheetData>
  <sheetProtection/>
  <mergeCells count="6">
    <mergeCell ref="A1:R1"/>
    <mergeCell ref="A2:R2"/>
    <mergeCell ref="A3:R3"/>
    <mergeCell ref="A4:R4"/>
    <mergeCell ref="A5:R5"/>
    <mergeCell ref="A6:R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Немешаева Яна Сергеевна</cp:lastModifiedBy>
  <cp:lastPrinted>2019-10-29T03:51:00Z</cp:lastPrinted>
  <dcterms:created xsi:type="dcterms:W3CDTF">2012-06-09T06:48:53Z</dcterms:created>
  <dcterms:modified xsi:type="dcterms:W3CDTF">2019-11-06T07:20:26Z</dcterms:modified>
  <cp:category/>
  <cp:version/>
  <cp:contentType/>
  <cp:contentStatus/>
</cp:coreProperties>
</file>