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355" windowHeight="6735"/>
  </bookViews>
  <sheets>
    <sheet name="ВП 2016 факт ПКУ тп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F47" i="1" l="1"/>
  <c r="F34" i="1"/>
  <c r="F12" i="1" s="1"/>
  <c r="F9" i="1"/>
  <c r="C5" i="1"/>
</calcChain>
</file>

<file path=xl/sharedStrings.xml><?xml version="1.0" encoding="utf-8"?>
<sst xmlns="http://schemas.openxmlformats.org/spreadsheetml/2006/main" count="202" uniqueCount="133">
  <si>
    <t>Приложение 2 к приказу ФСТ России от 15 мая 2013 г. N 129, Форма 2.7</t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</si>
  <si>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</si>
  <si>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</si>
  <si>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</si>
  <si>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</si>
  <si>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</si>
  <si>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</si>
  <si>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</si>
  <si>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</si>
  <si>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</si>
  <si>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</si>
  <si>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</si>
  <si>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</si>
  <si>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</si>
  <si>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</si>
  <si>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</si>
  <si>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</si>
  <si>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</si>
  <si>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</si>
  <si>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</si>
  <si>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</si>
  <si>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</si>
  <si>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</si>
  <si>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</si>
  <si>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</si>
  <si>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</si>
  <si>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</si>
  <si>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</si>
  <si>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</si>
  <si>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</si>
  <si>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</si>
  <si>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</si>
  <si>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</si>
  <si>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</si>
  <si>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</si>
  <si>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</si>
  <si>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</si>
  <si>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</si>
  <si>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</si>
  <si>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</si>
  <si>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</si>
  <si>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</si>
  <si>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</si>
  <si>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</si>
  <si>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</si>
  <si>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</si>
  <si>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</si>
  <si>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</si>
  <si>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</si>
  <si>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</si>
  <si>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</si>
  <si>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</si>
  <si>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</si>
  <si>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</si>
  <si>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</si>
  <si>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</si>
  <si>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О</t>
  </si>
  <si>
    <t>2.14.1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</si>
  <si>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</si>
  <si>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</si>
  <si>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</si>
  <si>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</si>
  <si>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</si>
  <si>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</si>
  <si>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</si>
  <si>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</si>
  <si>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</si>
  <si>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</si>
  <si>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</si>
  <si>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</si>
  <si>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</si>
  <si>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</si>
  <si>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</si>
  <si>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</si>
  <si>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</si>
  <si>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</si>
  <si>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</si>
  <si>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</si>
  <si>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</si>
  <si>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</si>
  <si>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</si>
  <si>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</si>
  <si>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</si>
  <si>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</si>
  <si>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</si>
  <si>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</si>
  <si>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</si>
  <si>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</si>
  <si>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</si>
  <si>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</si>
  <si>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</si>
  <si>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</si>
  <si>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</si>
  <si>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</si>
  <si>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</si>
  <si>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</si>
  <si>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</si>
  <si>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</si>
  <si>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 xml:space="preserve"> </t>
  </si>
  <si>
    <t>Наименование поставщика</t>
  </si>
  <si>
    <t>Способ приобретения</t>
  </si>
  <si>
    <t>Реквизиты договора, сметы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</si>
  <si>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</si>
  <si>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</si>
  <si>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</si>
  <si>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</si>
  <si>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</si>
  <si>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(текущиий и капитальный) основных производственных средств итого. Из них:</t>
  </si>
  <si>
    <t>1.1.</t>
  </si>
  <si>
    <t>Товары и услуги, приобретенные у организаций, сумма оплаты услуг которых превышает 20% суммы расходов по статье</t>
  </si>
  <si>
    <t>1.1.1.</t>
  </si>
  <si>
    <t>Итого по поставщику</t>
  </si>
  <si>
    <t>тыс.руб.</t>
  </si>
  <si>
    <t>1.2.2.</t>
  </si>
  <si>
    <t>1.2.3.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</si>
  <si>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</si>
  <si>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2.1.</t>
  </si>
  <si>
    <t>2.1.1.</t>
  </si>
  <si>
    <t xml:space="preserve"> -</t>
  </si>
  <si>
    <t xml:space="preserve">                          Публичное акционерное общество "Северский трубный завод", г.Полевской, 2015 г.</t>
  </si>
  <si>
    <t>вода пиьевая</t>
  </si>
  <si>
    <t>_</t>
  </si>
  <si>
    <t xml:space="preserve">вода питьеваяч </t>
  </si>
  <si>
    <t>Форма 2.12.1 и 2.13.1</t>
  </si>
  <si>
    <t xml:space="preserve">                          Информация об объемах товаров и услуг, их стоимости и способах приобретения * Холодное водоснабжение -вода питьевая </t>
  </si>
  <si>
    <t>1.0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</si>
  <si>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</si>
  <si>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</si>
  <si>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 xml:space="preserve"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</si>
  <si>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charset val="204"/>
        <scheme val="minor"/>
      </rPr>
      <t xml:space="preserve">(в части ВОДОСНАБЖЕНИЯ -вода питьевая) </t>
    </r>
    <r>
      <rPr>
        <sz val="10"/>
        <rFont val="Tahoma"/>
        <family val="2"/>
        <charset val="204"/>
      </rPr>
      <t>* 2016 год (факт)</t>
    </r>
  </si>
  <si>
    <t>https://stz.tmk-group.ru/media_ru/files/214/BUH_BAL_2016_PAO_</t>
  </si>
  <si>
    <t>отсутствует</t>
  </si>
  <si>
    <t>Холодное водоснабжение (Вода питьевая) полный комплекс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</si>
</sst>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55"/>
      <name val="Wingdings 2"/>
      <family val="1"/>
      <charset val="2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b/>
      <sz val="14"/>
      <name val="Arial Cyr"/>
      <charset val="204"/>
    </font>
    <font>
      <sz val="9"/>
      <color indexed="8"/>
      <name val="Tahoma"/>
      <family val="2"/>
      <charset val="204"/>
    </font>
    <font>
      <b/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color theme="0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lightDown">
        <fgColor indexed="22"/>
        <bgColor indexed="9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4"/>
      </right>
      <top style="medium">
        <color indexed="63"/>
      </top>
      <bottom/>
      <diagonal/>
    </border>
    <border>
      <left style="medium">
        <color indexed="64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5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4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0" fontId="1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23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0" fontId="26" fillId="0" borderId="0"/>
    <xf numFmtId="0" fontId="3" fillId="0" borderId="0"/>
    <xf numFmtId="0" fontId="3" fillId="0" borderId="0"/>
    <xf numFmtId="0" fontId="1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</cellStyleXfs>
  <cellXfs count="128">
    <xf numFmtId="0" fontId="0" fillId="0" borderId="0" xfId="0"/>
    <xf numFmtId="49" fontId="2" fillId="0" borderId="0" xfId="1">
      <alignment vertical="top"/>
    </xf>
    <xf numFmtId="0" fontId="2" fillId="7" borderId="0" xfId="45" applyFont="1" applyFill="1" applyBorder="1" applyAlignment="1" applyProtection="1">
      <alignment vertical="center" wrapText="1"/>
    </xf>
    <xf numFmtId="0" fontId="21" fillId="0" borderId="0" xfId="45" applyFont="1" applyFill="1" applyAlignment="1" applyProtection="1">
      <alignment horizontal="center" vertical="center" wrapText="1"/>
    </xf>
    <xf numFmtId="0" fontId="9" fillId="7" borderId="0" xfId="45" applyFont="1" applyFill="1" applyBorder="1" applyAlignment="1" applyProtection="1">
      <alignment horizontal="right" vertical="center"/>
    </xf>
    <xf numFmtId="0" fontId="27" fillId="0" borderId="0" xfId="0" applyFont="1"/>
    <xf numFmtId="0" fontId="28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8" fillId="11" borderId="7" xfId="0" applyFont="1" applyFill="1" applyBorder="1" applyAlignment="1">
      <alignment horizontal="center" wrapText="1"/>
    </xf>
    <xf numFmtId="0" fontId="8" fillId="11" borderId="8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0" fontId="2" fillId="11" borderId="11" xfId="0" applyFont="1" applyFill="1" applyBorder="1" applyAlignment="1">
      <alignment horizontal="center" wrapText="1"/>
    </xf>
    <xf numFmtId="0" fontId="2" fillId="7" borderId="0" xfId="0" applyFont="1" applyFill="1" applyAlignment="1">
      <alignment wrapText="1"/>
    </xf>
    <xf numFmtId="0" fontId="8" fillId="7" borderId="0" xfId="0" applyFont="1" applyFill="1" applyAlignment="1">
      <alignment horizontal="center" wrapText="1"/>
    </xf>
    <xf numFmtId="0" fontId="29" fillId="7" borderId="0" xfId="0" applyFont="1" applyFill="1" applyAlignment="1">
      <alignment horizontal="center" wrapText="1"/>
    </xf>
    <xf numFmtId="0" fontId="2" fillId="7" borderId="12" xfId="0" applyFont="1" applyFill="1" applyBorder="1" applyAlignment="1">
      <alignment wrapText="1"/>
    </xf>
    <xf numFmtId="0" fontId="29" fillId="7" borderId="13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 wrapText="1"/>
    </xf>
    <xf numFmtId="0" fontId="8" fillId="7" borderId="15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wrapText="1"/>
    </xf>
    <xf numFmtId="4" fontId="8" fillId="8" borderId="18" xfId="0" applyNumberFormat="1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wrapText="1"/>
    </xf>
    <xf numFmtId="16" fontId="2" fillId="7" borderId="19" xfId="0" applyNumberFormat="1" applyFont="1" applyFill="1" applyBorder="1" applyAlignment="1">
      <alignment horizontal="center" wrapText="1"/>
    </xf>
    <xf numFmtId="0" fontId="2" fillId="7" borderId="15" xfId="0" applyFont="1" applyFill="1" applyBorder="1"/>
    <xf numFmtId="14" fontId="2" fillId="7" borderId="20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left" wrapText="1" indent="1"/>
    </xf>
    <xf numFmtId="0" fontId="2" fillId="0" borderId="10" xfId="0" applyFont="1" applyBorder="1" applyAlignment="1">
      <alignment vertical="top"/>
    </xf>
    <xf numFmtId="0" fontId="2" fillId="7" borderId="10" xfId="0" applyFont="1" applyFill="1" applyBorder="1"/>
    <xf numFmtId="0" fontId="2" fillId="7" borderId="21" xfId="0" applyFont="1" applyFill="1" applyBorder="1"/>
    <xf numFmtId="0" fontId="8" fillId="8" borderId="21" xfId="0" applyFont="1" applyFill="1" applyBorder="1" applyAlignment="1">
      <alignment horizontal="center"/>
    </xf>
    <xf numFmtId="2" fontId="8" fillId="8" borderId="21" xfId="0" applyNumberFormat="1" applyFont="1" applyFill="1" applyBorder="1" applyAlignment="1">
      <alignment horizontal="center"/>
    </xf>
    <xf numFmtId="0" fontId="2" fillId="7" borderId="13" xfId="0" applyFont="1" applyFill="1" applyBorder="1"/>
    <xf numFmtId="14" fontId="2" fillId="7" borderId="22" xfId="0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left" wrapText="1" indent="1"/>
    </xf>
    <xf numFmtId="0" fontId="2" fillId="5" borderId="21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2" fontId="8" fillId="7" borderId="21" xfId="0" applyNumberFormat="1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2" fontId="28" fillId="12" borderId="23" xfId="0" applyNumberFormat="1" applyFont="1" applyFill="1" applyBorder="1"/>
    <xf numFmtId="0" fontId="31" fillId="7" borderId="13" xfId="0" applyFont="1" applyFill="1" applyBorder="1"/>
    <xf numFmtId="14" fontId="2" fillId="7" borderId="19" xfId="0" applyNumberFormat="1" applyFont="1" applyFill="1" applyBorder="1" applyAlignment="1">
      <alignment horizontal="center"/>
    </xf>
    <xf numFmtId="0" fontId="8" fillId="7" borderId="7" xfId="0" applyFont="1" applyFill="1" applyBorder="1" applyAlignment="1">
      <alignment horizontal="left" wrapText="1" indent="1"/>
    </xf>
    <xf numFmtId="0" fontId="2" fillId="0" borderId="7" xfId="0" applyFont="1" applyBorder="1" applyAlignment="1">
      <alignment vertical="top"/>
    </xf>
    <xf numFmtId="0" fontId="2" fillId="7" borderId="7" xfId="0" applyFont="1" applyFill="1" applyBorder="1"/>
    <xf numFmtId="0" fontId="8" fillId="8" borderId="20" xfId="0" applyFont="1" applyFill="1" applyBorder="1" applyAlignment="1">
      <alignment horizontal="center"/>
    </xf>
    <xf numFmtId="2" fontId="8" fillId="8" borderId="15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wrapText="1"/>
    </xf>
    <xf numFmtId="0" fontId="28" fillId="12" borderId="23" xfId="0" applyFont="1" applyFill="1" applyBorder="1"/>
    <xf numFmtId="0" fontId="2" fillId="12" borderId="24" xfId="0" applyFont="1" applyFill="1" applyBorder="1" applyAlignment="1">
      <alignment horizontal="center"/>
    </xf>
    <xf numFmtId="0" fontId="14" fillId="12" borderId="10" xfId="47" applyFill="1" applyBorder="1" applyAlignment="1" applyProtection="1"/>
    <xf numFmtId="0" fontId="10" fillId="12" borderId="10" xfId="0" applyFont="1" applyFill="1" applyBorder="1"/>
    <xf numFmtId="0" fontId="28" fillId="12" borderId="10" xfId="0" applyFont="1" applyFill="1" applyBorder="1"/>
    <xf numFmtId="0" fontId="28" fillId="12" borderId="10" xfId="0" applyFont="1" applyFill="1" applyBorder="1" applyAlignment="1">
      <alignment horizontal="center"/>
    </xf>
    <xf numFmtId="0" fontId="28" fillId="12" borderId="21" xfId="0" applyFont="1" applyFill="1" applyBorder="1"/>
    <xf numFmtId="0" fontId="8" fillId="7" borderId="19" xfId="0" applyFont="1" applyFill="1" applyBorder="1" applyAlignment="1">
      <alignment horizontal="center" wrapText="1"/>
    </xf>
    <xf numFmtId="2" fontId="2" fillId="7" borderId="21" xfId="0" applyNumberFormat="1" applyFont="1" applyFill="1" applyBorder="1"/>
    <xf numFmtId="0" fontId="2" fillId="7" borderId="12" xfId="0" applyFont="1" applyFill="1" applyBorder="1" applyAlignment="1">
      <alignment horizontal="right" vertical="top"/>
    </xf>
    <xf numFmtId="0" fontId="2" fillId="12" borderId="25" xfId="0" applyFont="1" applyFill="1" applyBorder="1" applyAlignment="1">
      <alignment horizontal="center"/>
    </xf>
    <xf numFmtId="0" fontId="14" fillId="12" borderId="26" xfId="47" applyFill="1" applyBorder="1" applyAlignment="1" applyProtection="1"/>
    <xf numFmtId="0" fontId="10" fillId="12" borderId="26" xfId="0" applyFont="1" applyFill="1" applyBorder="1"/>
    <xf numFmtId="0" fontId="28" fillId="12" borderId="26" xfId="0" applyFont="1" applyFill="1" applyBorder="1"/>
    <xf numFmtId="0" fontId="28" fillId="12" borderId="26" xfId="0" applyFont="1" applyFill="1" applyBorder="1" applyAlignment="1">
      <alignment horizontal="center"/>
    </xf>
    <xf numFmtId="0" fontId="28" fillId="12" borderId="27" xfId="0" applyFont="1" applyFill="1" applyBorder="1"/>
    <xf numFmtId="0" fontId="2" fillId="7" borderId="28" xfId="0" applyFont="1" applyFill="1" applyBorder="1" applyAlignment="1">
      <alignment wrapText="1"/>
    </xf>
    <xf numFmtId="0" fontId="8" fillId="7" borderId="29" xfId="0" applyFont="1" applyFill="1" applyBorder="1" applyAlignment="1">
      <alignment horizontal="center" wrapText="1"/>
    </xf>
    <xf numFmtId="0" fontId="29" fillId="7" borderId="30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center" wrapText="1"/>
    </xf>
    <xf numFmtId="0" fontId="14" fillId="12" borderId="0" xfId="47" applyFill="1" applyBorder="1" applyAlignment="1" applyProtection="1"/>
    <xf numFmtId="0" fontId="28" fillId="12" borderId="0" xfId="0" applyFont="1" applyFill="1" applyBorder="1"/>
    <xf numFmtId="0" fontId="10" fillId="12" borderId="0" xfId="0" applyFont="1" applyFill="1" applyBorder="1"/>
    <xf numFmtId="0" fontId="14" fillId="7" borderId="12" xfId="47" applyFill="1" applyBorder="1" applyAlignment="1" applyProtection="1">
      <alignment horizontal="center" wrapText="1"/>
    </xf>
    <xf numFmtId="0" fontId="2" fillId="7" borderId="31" xfId="0" applyFont="1" applyFill="1" applyBorder="1"/>
    <xf numFmtId="0" fontId="2" fillId="7" borderId="26" xfId="0" applyFont="1" applyFill="1" applyBorder="1"/>
    <xf numFmtId="0" fontId="31" fillId="7" borderId="32" xfId="0" applyFont="1" applyFill="1" applyBorder="1"/>
    <xf numFmtId="0" fontId="0" fillId="0" borderId="0" xfId="0" applyBorder="1"/>
    <xf numFmtId="0" fontId="2" fillId="0" borderId="0" xfId="34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18" fillId="0" borderId="0" xfId="34" applyNumberFormat="1" applyFont="1" applyFill="1" applyBorder="1" applyAlignment="1" applyProtection="1">
      <alignment horizontal="center" vertical="center" wrapText="1"/>
    </xf>
    <xf numFmtId="4" fontId="2" fillId="0" borderId="0" xfId="45" applyNumberFormat="1" applyFont="1" applyFill="1" applyBorder="1" applyAlignment="1" applyProtection="1">
      <alignment horizontal="right" vertical="center" wrapText="1"/>
    </xf>
    <xf numFmtId="4" fontId="2" fillId="0" borderId="0" xfId="45" applyNumberFormat="1" applyFont="1" applyFill="1" applyBorder="1" applyAlignment="1" applyProtection="1">
      <alignment horizontal="right" vertical="center" wrapText="1"/>
      <protection locked="0"/>
    </xf>
    <xf numFmtId="166" fontId="2" fillId="0" borderId="0" xfId="45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44" applyNumberFormat="1" applyFont="1" applyFill="1" applyBorder="1" applyAlignment="1" applyProtection="1">
      <alignment horizontal="center" vertical="center" wrapText="1"/>
    </xf>
    <xf numFmtId="49" fontId="10" fillId="0" borderId="0" xfId="29" applyNumberFormat="1" applyFont="1" applyFill="1" applyBorder="1" applyAlignment="1" applyProtection="1">
      <alignment horizontal="left" vertical="center" wrapText="1"/>
      <protection locked="0"/>
    </xf>
    <xf numFmtId="166" fontId="2" fillId="0" borderId="0" xfId="45" applyNumberFormat="1" applyFont="1" applyFill="1" applyBorder="1" applyAlignment="1" applyProtection="1">
      <alignment horizontal="right" vertical="center" wrapText="1"/>
    </xf>
    <xf numFmtId="0" fontId="2" fillId="7" borderId="0" xfId="45" applyFont="1" applyFill="1" applyBorder="1" applyAlignment="1" applyProtection="1">
      <alignment horizontal="center" vertical="center" wrapText="1"/>
    </xf>
    <xf numFmtId="0" fontId="8" fillId="7" borderId="0" xfId="45" applyFont="1" applyFill="1" applyBorder="1" applyAlignment="1" applyProtection="1">
      <alignment horizontal="center" vertical="center" wrapText="1"/>
    </xf>
    <xf numFmtId="0" fontId="2" fillId="7" borderId="34" xfId="45" applyFont="1" applyFill="1" applyBorder="1" applyAlignment="1" applyProtection="1">
      <alignment horizontal="center" vertical="center" wrapText="1"/>
    </xf>
    <xf numFmtId="0" fontId="2" fillId="0" borderId="34" xfId="34" applyFont="1" applyFill="1" applyBorder="1" applyAlignment="1" applyProtection="1">
      <alignment horizontal="center" vertical="center" wrapText="1"/>
    </xf>
    <xf numFmtId="0" fontId="2" fillId="0" borderId="35" xfId="34" applyFont="1" applyFill="1" applyBorder="1" applyAlignment="1" applyProtection="1">
      <alignment horizontal="center" vertical="center" wrapText="1"/>
    </xf>
    <xf numFmtId="49" fontId="18" fillId="7" borderId="36" xfId="34" applyNumberFormat="1" applyFont="1" applyFill="1" applyBorder="1" applyAlignment="1" applyProtection="1">
      <alignment horizontal="center" vertical="center" wrapText="1"/>
    </xf>
    <xf numFmtId="49" fontId="2" fillId="7" borderId="37" xfId="45" applyNumberFormat="1" applyFont="1" applyFill="1" applyBorder="1" applyAlignment="1" applyProtection="1">
      <alignment horizontal="center" vertical="center" wrapText="1"/>
    </xf>
    <xf numFmtId="0" fontId="2" fillId="0" borderId="38" xfId="45" applyFont="1" applyFill="1" applyBorder="1" applyAlignment="1" applyProtection="1">
      <alignment horizontal="left" vertical="center" wrapText="1"/>
    </xf>
    <xf numFmtId="0" fontId="2" fillId="0" borderId="38" xfId="45" applyFont="1" applyFill="1" applyBorder="1" applyAlignment="1" applyProtection="1">
      <alignment horizontal="center" vertical="center" wrapText="1"/>
    </xf>
    <xf numFmtId="4" fontId="2" fillId="8" borderId="39" xfId="45" applyNumberFormat="1" applyFont="1" applyFill="1" applyBorder="1" applyAlignment="1" applyProtection="1">
      <alignment horizontal="right" vertical="center" wrapText="1"/>
    </xf>
    <xf numFmtId="4" fontId="32" fillId="0" borderId="40" xfId="45" applyNumberFormat="1" applyFont="1" applyFill="1" applyBorder="1" applyAlignment="1" applyProtection="1">
      <alignment horizontal="right" vertical="center" wrapText="1"/>
    </xf>
    <xf numFmtId="4" fontId="32" fillId="0" borderId="39" xfId="45" applyNumberFormat="1" applyFont="1" applyFill="1" applyBorder="1" applyAlignment="1" applyProtection="1">
      <alignment horizontal="right" vertical="center" wrapText="1"/>
    </xf>
    <xf numFmtId="49" fontId="0" fillId="7" borderId="41" xfId="45" applyNumberFormat="1" applyFont="1" applyFill="1" applyBorder="1" applyAlignment="1" applyProtection="1">
      <alignment horizontal="center" vertical="center" wrapText="1"/>
    </xf>
    <xf numFmtId="49" fontId="0" fillId="10" borderId="41" xfId="45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1" xfId="45" applyFont="1" applyFill="1" applyBorder="1" applyAlignment="1" applyProtection="1">
      <alignment horizontal="center" vertical="center" wrapText="1"/>
    </xf>
    <xf numFmtId="4" fontId="2" fillId="10" borderId="41" xfId="45" applyNumberFormat="1" applyFont="1" applyFill="1" applyBorder="1" applyAlignment="1" applyProtection="1">
      <alignment horizontal="right" vertical="center" wrapText="1"/>
      <protection locked="0"/>
    </xf>
    <xf numFmtId="0" fontId="2" fillId="0" borderId="38" xfId="45" applyFont="1" applyFill="1" applyBorder="1" applyAlignment="1" applyProtection="1">
      <alignment horizontal="left" vertical="center" wrapText="1" indent="1"/>
    </xf>
    <xf numFmtId="4" fontId="2" fillId="10" borderId="39" xfId="45" applyNumberFormat="1" applyFont="1" applyFill="1" applyBorder="1" applyAlignment="1" applyProtection="1">
      <alignment horizontal="right" vertical="center" wrapText="1"/>
      <protection locked="0"/>
    </xf>
    <xf numFmtId="0" fontId="2" fillId="0" borderId="38" xfId="45" applyFont="1" applyFill="1" applyBorder="1" applyAlignment="1" applyProtection="1">
      <alignment horizontal="left" vertical="center" wrapText="1" indent="2"/>
    </xf>
    <xf numFmtId="166" fontId="2" fillId="10" borderId="39" xfId="45" applyNumberFormat="1" applyFont="1" applyFill="1" applyBorder="1" applyAlignment="1" applyProtection="1">
      <alignment horizontal="right" vertical="center" wrapText="1"/>
      <protection locked="0"/>
    </xf>
    <xf numFmtId="49" fontId="2" fillId="9" borderId="39" xfId="44" applyNumberFormat="1" applyFont="1" applyFill="1" applyBorder="1" applyAlignment="1" applyProtection="1">
      <alignment horizontal="center" vertical="center" wrapText="1"/>
    </xf>
    <xf numFmtId="49" fontId="0" fillId="10" borderId="41" xfId="45" applyNumberFormat="1" applyFont="1" applyFill="1" applyBorder="1" applyAlignment="1" applyProtection="1">
      <alignment horizontal="left" vertical="center" wrapText="1" indent="2"/>
      <protection locked="0"/>
    </xf>
    <xf numFmtId="166" fontId="2" fillId="8" borderId="39" xfId="45" applyNumberFormat="1" applyFont="1" applyFill="1" applyBorder="1" applyAlignment="1" applyProtection="1">
      <alignment horizontal="right" vertical="center" wrapText="1"/>
    </xf>
    <xf numFmtId="49" fontId="10" fillId="5" borderId="39" xfId="29" applyNumberFormat="1" applyFill="1" applyBorder="1" applyAlignment="1" applyProtection="1">
      <alignment horizontal="left" vertical="center" wrapText="1"/>
      <protection locked="0"/>
    </xf>
    <xf numFmtId="0" fontId="2" fillId="7" borderId="16" xfId="0" applyFont="1" applyFill="1" applyBorder="1" applyAlignment="1">
      <alignment horizontal="left" wrapText="1" indent="1"/>
    </xf>
    <xf numFmtId="0" fontId="0" fillId="0" borderId="17" xfId="0" applyBorder="1" applyAlignment="1">
      <alignment horizontal="left" wrapText="1" indent="1"/>
    </xf>
    <xf numFmtId="0" fontId="0" fillId="0" borderId="15" xfId="0" applyBorder="1" applyAlignment="1">
      <alignment horizontal="left" wrapText="1" indent="1"/>
    </xf>
    <xf numFmtId="0" fontId="8" fillId="7" borderId="16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15" fillId="0" borderId="5" xfId="46" applyFont="1" applyBorder="1" applyAlignment="1">
      <alignment horizontal="center" vertical="center" wrapText="1"/>
    </xf>
    <xf numFmtId="0" fontId="2" fillId="0" borderId="33" xfId="33" applyFont="1" applyFill="1" applyBorder="1" applyAlignment="1" applyProtection="1">
      <alignment horizontal="center" vertical="center" wrapText="1"/>
    </xf>
    <xf numFmtId="0" fontId="8" fillId="11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11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50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3" xfId="47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1 3" xfId="36"/>
    <cellStyle name="Обычный 12" xfId="37"/>
    <cellStyle name="Обычный 12 2" xfId="38"/>
    <cellStyle name="Обычный 14" xfId="48"/>
    <cellStyle name="Обычный 2" xfId="39"/>
    <cellStyle name="Обычный 2 10 2" xfId="40"/>
    <cellStyle name="Обычный 2 2" xfId="41"/>
    <cellStyle name="Обычный 2 3" xfId="49"/>
    <cellStyle name="Обычный 3" xfId="1"/>
    <cellStyle name="Обычный 3 3" xfId="42"/>
    <cellStyle name="Обычный 5" xfId="43"/>
    <cellStyle name="Обычный_ЖКУ_проект3" xfId="44"/>
    <cellStyle name="Обычный_Мониторинг инвестиций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atkinaEV/AppData/Local/Microsoft/Windows/Temporary%20Internet%20Files/Content.Outlook/32IO8D8C/JKH.OPEN.INFO.BALANCE.HVS%20&#1042;&#1057;%202016%20&#1055;&#1040;&#1054;%20&#1057;&#1058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Публичное акционерное общество "Северский трубный завод", г. Полевской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z.tmk-group.ru/media_ru/files/214/BUH_BAL_2016_PAO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88"/>
  <sheetViews>
    <sheetView tabSelected="1" zoomScale="82" zoomScaleNormal="82" workbookViewId="0">
      <selection activeCell="I103" sqref="I103"/>
    </sheetView>
  </sheetViews>
  <sheetFormatPr defaultRowHeight="15"/>
  <cols>
    <col min="4" max="4" width="43.7109375" customWidth="1"/>
    <col min="5" max="5" width="21" customWidth="1"/>
    <col min="6" max="6" width="22.85546875" customWidth="1"/>
    <col min="7" max="7" width="17.140625" customWidth="1"/>
    <col min="8" max="8" width="13.28515625" customWidth="1"/>
    <col min="9" max="9" width="13.85546875" customWidth="1"/>
    <col min="10" max="10" width="13.28515625" customWidth="1"/>
    <col min="11" max="11" width="11.5703125" customWidth="1"/>
  </cols>
  <sheetData>
    <row r="3" spans="2:8" ht="30" customHeight="1">
      <c r="B3" s="2"/>
      <c r="C3" s="2"/>
      <c r="D3" s="2"/>
      <c r="E3" s="2"/>
      <c r="F3" s="4" t="s">
        <v>0</v>
      </c>
    </row>
    <row r="4" spans="2:8" ht="74.25" customHeight="1">
      <c r="B4" s="2"/>
      <c r="C4" s="122" t="s">
        <v>129</v>
      </c>
      <c r="D4" s="122"/>
      <c r="E4" s="122"/>
      <c r="F4" s="122"/>
    </row>
    <row r="5" spans="2:8" ht="30" customHeight="1">
      <c r="B5" s="2"/>
      <c r="C5" s="123" t="str">
        <f>IF(org=0,"Не определено",org)</f>
        <v>Публичное акционерное общество "Северский трубный завод", г. Полевской</v>
      </c>
      <c r="D5" s="123"/>
      <c r="E5" s="123"/>
      <c r="F5" s="123"/>
    </row>
    <row r="6" spans="2:8">
      <c r="B6" s="2"/>
      <c r="C6" s="2"/>
      <c r="D6" s="91"/>
      <c r="E6" s="91"/>
      <c r="F6" s="92"/>
      <c r="G6" s="83"/>
    </row>
    <row r="7" spans="2:8" ht="15.75" thickBot="1">
      <c r="B7" s="1"/>
      <c r="C7" s="93" t="s">
        <v>1</v>
      </c>
      <c r="D7" s="94" t="s">
        <v>2</v>
      </c>
      <c r="E7" s="95" t="s">
        <v>3</v>
      </c>
      <c r="F7" s="94" t="s">
        <v>4</v>
      </c>
      <c r="G7" s="82"/>
    </row>
    <row r="8" spans="2:8" ht="15.75" thickTop="1">
      <c r="B8" s="1"/>
      <c r="C8" s="96" t="s">
        <v>5</v>
      </c>
      <c r="D8" s="96" t="s">
        <v>6</v>
      </c>
      <c r="E8" s="96" t="s">
        <v>7</v>
      </c>
      <c r="F8" s="96" t="s">
        <v>8</v>
      </c>
      <c r="G8" s="84"/>
    </row>
    <row r="9" spans="2:8" ht="61.5" customHeight="1">
      <c r="B9" s="1"/>
      <c r="C9" s="97" t="s">
        <v>5</v>
      </c>
      <c r="D9" s="98" t="s">
        <v>9</v>
      </c>
      <c r="E9" s="99" t="s">
        <v>10</v>
      </c>
      <c r="F9" s="100">
        <f>SUM(F10:F11)</f>
        <v>62126.33</v>
      </c>
      <c r="G9" s="85"/>
    </row>
    <row r="10" spans="2:8" ht="21.75" customHeight="1">
      <c r="B10" s="3"/>
      <c r="C10" s="97" t="s">
        <v>125</v>
      </c>
      <c r="D10" s="101"/>
      <c r="E10" s="101"/>
      <c r="F10" s="102"/>
      <c r="G10" s="86"/>
      <c r="H10" s="81"/>
    </row>
    <row r="11" spans="2:8" ht="39.950000000000003" customHeight="1">
      <c r="B11" s="1"/>
      <c r="C11" s="103" t="s">
        <v>11</v>
      </c>
      <c r="D11" s="104" t="s">
        <v>132</v>
      </c>
      <c r="E11" s="105" t="s">
        <v>10</v>
      </c>
      <c r="F11" s="106">
        <v>62126.33</v>
      </c>
      <c r="G11" s="85"/>
      <c r="H11" s="81"/>
    </row>
    <row r="12" spans="2:8" ht="39.950000000000003" customHeight="1">
      <c r="B12" s="1"/>
      <c r="C12" s="97" t="s">
        <v>6</v>
      </c>
      <c r="D12" s="98" t="s">
        <v>12</v>
      </c>
      <c r="E12" s="99" t="s">
        <v>10</v>
      </c>
      <c r="F12" s="100">
        <f>SUM(F13:F14)+SUM(F17:F24)+F27+F30+F32+F34</f>
        <v>70315.5</v>
      </c>
      <c r="G12" s="86"/>
      <c r="H12" s="81"/>
    </row>
    <row r="13" spans="2:8" ht="39.950000000000003" customHeight="1">
      <c r="C13" s="97" t="s">
        <v>13</v>
      </c>
      <c r="D13" s="107" t="s">
        <v>14</v>
      </c>
      <c r="E13" s="99" t="s">
        <v>10</v>
      </c>
      <c r="F13" s="108">
        <v>0</v>
      </c>
      <c r="G13" s="86"/>
      <c r="H13" s="81"/>
    </row>
    <row r="14" spans="2:8" ht="39.950000000000003" customHeight="1">
      <c r="C14" s="97" t="s">
        <v>15</v>
      </c>
      <c r="D14" s="107" t="s">
        <v>16</v>
      </c>
      <c r="E14" s="99" t="s">
        <v>10</v>
      </c>
      <c r="F14" s="108">
        <v>8736</v>
      </c>
      <c r="G14" s="87"/>
      <c r="H14" s="81"/>
    </row>
    <row r="15" spans="2:8" ht="39.950000000000003" customHeight="1">
      <c r="C15" s="97" t="s">
        <v>17</v>
      </c>
      <c r="D15" s="109" t="s">
        <v>18</v>
      </c>
      <c r="E15" s="99" t="s">
        <v>19</v>
      </c>
      <c r="F15" s="108">
        <v>2.44</v>
      </c>
      <c r="G15" s="86"/>
      <c r="H15" s="81"/>
    </row>
    <row r="16" spans="2:8" ht="39.950000000000003" customHeight="1">
      <c r="C16" s="97" t="s">
        <v>20</v>
      </c>
      <c r="D16" s="109" t="s">
        <v>21</v>
      </c>
      <c r="E16" s="99" t="s">
        <v>22</v>
      </c>
      <c r="F16" s="110">
        <v>3580.33</v>
      </c>
      <c r="G16" s="86"/>
      <c r="H16" s="81"/>
    </row>
    <row r="17" spans="2:8" ht="39.950000000000003" customHeight="1">
      <c r="C17" s="97" t="s">
        <v>23</v>
      </c>
      <c r="D17" s="107" t="s">
        <v>24</v>
      </c>
      <c r="E17" s="99" t="s">
        <v>10</v>
      </c>
      <c r="F17" s="108">
        <v>5185.7</v>
      </c>
      <c r="G17" s="86"/>
      <c r="H17" s="81"/>
    </row>
    <row r="18" spans="2:8" ht="39.950000000000003" customHeight="1">
      <c r="C18" s="97" t="s">
        <v>25</v>
      </c>
      <c r="D18" s="107" t="s">
        <v>26</v>
      </c>
      <c r="E18" s="99" t="s">
        <v>10</v>
      </c>
      <c r="F18" s="108">
        <v>12727.8</v>
      </c>
      <c r="G18" s="86"/>
      <c r="H18" s="81"/>
    </row>
    <row r="19" spans="2:8" ht="39.950000000000003" customHeight="1">
      <c r="C19" s="97" t="s">
        <v>27</v>
      </c>
      <c r="D19" s="107" t="s">
        <v>28</v>
      </c>
      <c r="E19" s="99" t="s">
        <v>10</v>
      </c>
      <c r="F19" s="108">
        <v>4009.2</v>
      </c>
      <c r="G19" s="86"/>
      <c r="H19" s="81"/>
    </row>
    <row r="20" spans="2:8" ht="39.950000000000003" customHeight="1">
      <c r="C20" s="97" t="s">
        <v>29</v>
      </c>
      <c r="D20" s="107" t="s">
        <v>30</v>
      </c>
      <c r="E20" s="99" t="s">
        <v>10</v>
      </c>
      <c r="F20" s="108">
        <v>1729.8</v>
      </c>
      <c r="G20" s="86"/>
      <c r="H20" s="81"/>
    </row>
    <row r="21" spans="2:8" ht="39.950000000000003" customHeight="1">
      <c r="C21" s="97" t="s">
        <v>31</v>
      </c>
      <c r="D21" s="107" t="s">
        <v>32</v>
      </c>
      <c r="E21" s="99" t="s">
        <v>10</v>
      </c>
      <c r="F21" s="108">
        <v>544.9</v>
      </c>
      <c r="G21" s="86"/>
      <c r="H21" s="81"/>
    </row>
    <row r="22" spans="2:8" ht="39.950000000000003" customHeight="1">
      <c r="C22" s="97" t="s">
        <v>33</v>
      </c>
      <c r="D22" s="107" t="s">
        <v>34</v>
      </c>
      <c r="E22" s="99" t="s">
        <v>10</v>
      </c>
      <c r="F22" s="108">
        <v>2022.3</v>
      </c>
      <c r="G22" s="86"/>
      <c r="H22" s="81"/>
    </row>
    <row r="23" spans="2:8" ht="39.950000000000003" customHeight="1">
      <c r="C23" s="97" t="s">
        <v>35</v>
      </c>
      <c r="D23" s="107" t="s">
        <v>36</v>
      </c>
      <c r="E23" s="99" t="s">
        <v>10</v>
      </c>
      <c r="F23" s="108">
        <v>0</v>
      </c>
      <c r="G23" s="86"/>
      <c r="H23" s="81"/>
    </row>
    <row r="24" spans="2:8" ht="39.950000000000003" customHeight="1">
      <c r="C24" s="97" t="s">
        <v>37</v>
      </c>
      <c r="D24" s="107" t="s">
        <v>38</v>
      </c>
      <c r="E24" s="99" t="s">
        <v>10</v>
      </c>
      <c r="F24" s="108">
        <v>21434.6</v>
      </c>
      <c r="G24" s="86"/>
      <c r="H24" s="81"/>
    </row>
    <row r="25" spans="2:8" ht="39.950000000000003" customHeight="1">
      <c r="C25" s="97" t="s">
        <v>39</v>
      </c>
      <c r="D25" s="109" t="s">
        <v>40</v>
      </c>
      <c r="E25" s="99" t="s">
        <v>10</v>
      </c>
      <c r="F25" s="108">
        <v>0</v>
      </c>
      <c r="G25" s="86"/>
      <c r="H25" s="81"/>
    </row>
    <row r="26" spans="2:8" ht="39.950000000000003" customHeight="1">
      <c r="C26" s="97" t="s">
        <v>41</v>
      </c>
      <c r="D26" s="109" t="s">
        <v>42</v>
      </c>
      <c r="E26" s="99" t="s">
        <v>10</v>
      </c>
      <c r="F26" s="108">
        <v>0</v>
      </c>
      <c r="G26" s="86"/>
      <c r="H26" s="81"/>
    </row>
    <row r="27" spans="2:8" ht="39.950000000000003" customHeight="1">
      <c r="C27" s="97" t="s">
        <v>43</v>
      </c>
      <c r="D27" s="107" t="s">
        <v>44</v>
      </c>
      <c r="E27" s="99" t="s">
        <v>10</v>
      </c>
      <c r="F27" s="108">
        <v>0</v>
      </c>
      <c r="G27" s="86"/>
      <c r="H27" s="81"/>
    </row>
    <row r="28" spans="2:8" ht="39.950000000000003" customHeight="1">
      <c r="C28" s="97" t="s">
        <v>45</v>
      </c>
      <c r="D28" s="109" t="s">
        <v>40</v>
      </c>
      <c r="E28" s="99" t="s">
        <v>10</v>
      </c>
      <c r="F28" s="108">
        <v>0</v>
      </c>
      <c r="G28" s="86"/>
      <c r="H28" s="81"/>
    </row>
    <row r="29" spans="2:8" ht="51" customHeight="1">
      <c r="B29" s="1"/>
      <c r="C29" s="97" t="s">
        <v>46</v>
      </c>
      <c r="D29" s="109" t="s">
        <v>42</v>
      </c>
      <c r="E29" s="99" t="s">
        <v>10</v>
      </c>
      <c r="F29" s="108">
        <v>0</v>
      </c>
      <c r="G29" s="88"/>
      <c r="H29" s="81"/>
    </row>
    <row r="30" spans="2:8" ht="39.950000000000003" customHeight="1">
      <c r="B30" s="1"/>
      <c r="C30" s="97" t="s">
        <v>47</v>
      </c>
      <c r="D30" s="107" t="s">
        <v>48</v>
      </c>
      <c r="E30" s="99" t="s">
        <v>10</v>
      </c>
      <c r="F30" s="108">
        <v>2286.6</v>
      </c>
      <c r="G30" s="86"/>
      <c r="H30" s="81"/>
    </row>
    <row r="31" spans="2:8" ht="56.25" customHeight="1">
      <c r="B31" s="1"/>
      <c r="C31" s="97" t="s">
        <v>49</v>
      </c>
      <c r="D31" s="109" t="s">
        <v>50</v>
      </c>
      <c r="E31" s="99" t="s">
        <v>51</v>
      </c>
      <c r="F31" s="111" t="s">
        <v>131</v>
      </c>
      <c r="G31" s="88"/>
      <c r="H31" s="81"/>
    </row>
    <row r="32" spans="2:8" ht="65.25" customHeight="1">
      <c r="B32" s="1"/>
      <c r="C32" s="97" t="s">
        <v>52</v>
      </c>
      <c r="D32" s="107" t="s">
        <v>53</v>
      </c>
      <c r="E32" s="99" t="s">
        <v>10</v>
      </c>
      <c r="F32" s="108">
        <v>0</v>
      </c>
      <c r="G32" s="85"/>
      <c r="H32" s="81"/>
    </row>
    <row r="33" spans="2:8" ht="93" customHeight="1">
      <c r="B33" s="3" t="s">
        <v>56</v>
      </c>
      <c r="C33" s="97" t="s">
        <v>54</v>
      </c>
      <c r="D33" s="109" t="s">
        <v>50</v>
      </c>
      <c r="E33" s="99" t="s">
        <v>51</v>
      </c>
      <c r="F33" s="111" t="s">
        <v>131</v>
      </c>
      <c r="G33" s="86"/>
      <c r="H33" s="81"/>
    </row>
    <row r="34" spans="2:8" ht="51" customHeight="1">
      <c r="B34" s="1"/>
      <c r="C34" s="97" t="s">
        <v>55</v>
      </c>
      <c r="D34" s="107" t="s">
        <v>126</v>
      </c>
      <c r="E34" s="99" t="s">
        <v>10</v>
      </c>
      <c r="F34" s="100">
        <f>SUM(F35:F36)</f>
        <v>11638.6</v>
      </c>
      <c r="G34" s="86"/>
      <c r="H34" s="81"/>
    </row>
    <row r="35" spans="2:8" ht="55.5" hidden="1" customHeight="1">
      <c r="B35" s="1"/>
      <c r="C35" s="97" t="s">
        <v>127</v>
      </c>
      <c r="D35" s="101"/>
      <c r="E35" s="101"/>
      <c r="F35" s="102"/>
      <c r="G35" s="86"/>
      <c r="H35" s="81"/>
    </row>
    <row r="36" spans="2:8" ht="64.5" customHeight="1">
      <c r="B36" s="1"/>
      <c r="C36" s="103" t="s">
        <v>57</v>
      </c>
      <c r="D36" s="112" t="s">
        <v>128</v>
      </c>
      <c r="E36" s="105" t="s">
        <v>10</v>
      </c>
      <c r="F36" s="106">
        <v>11638.6</v>
      </c>
      <c r="G36" s="86"/>
      <c r="H36" s="81"/>
    </row>
    <row r="37" spans="2:8" ht="39.950000000000003" customHeight="1">
      <c r="B37" s="1"/>
      <c r="C37" s="97" t="s">
        <v>7</v>
      </c>
      <c r="D37" s="98" t="s">
        <v>58</v>
      </c>
      <c r="E37" s="99" t="s">
        <v>10</v>
      </c>
      <c r="F37" s="108">
        <v>496.91</v>
      </c>
      <c r="G37" s="86"/>
      <c r="H37" s="81"/>
    </row>
    <row r="38" spans="2:8" ht="39.950000000000003" customHeight="1">
      <c r="B38" s="1"/>
      <c r="C38" s="97" t="s">
        <v>59</v>
      </c>
      <c r="D38" s="107" t="s">
        <v>60</v>
      </c>
      <c r="E38" s="99" t="s">
        <v>10</v>
      </c>
      <c r="F38" s="108">
        <v>496.91</v>
      </c>
      <c r="G38" s="86"/>
      <c r="H38" s="81"/>
    </row>
    <row r="39" spans="2:8" ht="49.5" customHeight="1">
      <c r="B39" s="1"/>
      <c r="C39" s="97" t="s">
        <v>8</v>
      </c>
      <c r="D39" s="98" t="s">
        <v>61</v>
      </c>
      <c r="E39" s="99" t="s">
        <v>10</v>
      </c>
      <c r="F39" s="108">
        <v>50017.5</v>
      </c>
      <c r="G39" s="89"/>
      <c r="H39" s="81"/>
    </row>
    <row r="40" spans="2:8" ht="39.950000000000003" customHeight="1">
      <c r="B40" s="1"/>
      <c r="C40" s="97" t="s">
        <v>62</v>
      </c>
      <c r="D40" s="107" t="s">
        <v>63</v>
      </c>
      <c r="E40" s="99" t="s">
        <v>10</v>
      </c>
      <c r="F40" s="108">
        <v>50017.5</v>
      </c>
      <c r="G40" s="86"/>
    </row>
    <row r="41" spans="2:8" ht="39.950000000000003" customHeight="1">
      <c r="B41" s="1"/>
      <c r="C41" s="97" t="s">
        <v>64</v>
      </c>
      <c r="D41" s="107" t="s">
        <v>65</v>
      </c>
      <c r="E41" s="99" t="s">
        <v>10</v>
      </c>
      <c r="F41" s="108">
        <v>0</v>
      </c>
      <c r="G41" s="87"/>
    </row>
    <row r="42" spans="2:8" ht="39.950000000000003" customHeight="1">
      <c r="C42" s="97" t="s">
        <v>66</v>
      </c>
      <c r="D42" s="98" t="s">
        <v>67</v>
      </c>
      <c r="E42" s="99" t="s">
        <v>10</v>
      </c>
      <c r="F42" s="108">
        <v>-8189.17</v>
      </c>
      <c r="G42" s="87"/>
    </row>
    <row r="43" spans="2:8" ht="68.25" customHeight="1">
      <c r="C43" s="97" t="s">
        <v>68</v>
      </c>
      <c r="D43" s="98" t="s">
        <v>69</v>
      </c>
      <c r="E43" s="99" t="s">
        <v>51</v>
      </c>
      <c r="F43" s="114" t="s">
        <v>130</v>
      </c>
      <c r="G43" s="90"/>
    </row>
    <row r="44" spans="2:8" ht="39.950000000000003" customHeight="1">
      <c r="C44" s="97" t="s">
        <v>70</v>
      </c>
      <c r="D44" s="98" t="s">
        <v>71</v>
      </c>
      <c r="E44" s="99" t="s">
        <v>72</v>
      </c>
      <c r="F44" s="108">
        <v>7820.1840000000002</v>
      </c>
      <c r="G44" s="87"/>
    </row>
    <row r="45" spans="2:8" ht="39.950000000000003" customHeight="1">
      <c r="C45" s="97" t="s">
        <v>73</v>
      </c>
      <c r="D45" s="98" t="s">
        <v>74</v>
      </c>
      <c r="E45" s="99" t="s">
        <v>72</v>
      </c>
      <c r="F45" s="110">
        <v>0</v>
      </c>
      <c r="G45" s="87"/>
    </row>
    <row r="46" spans="2:8" ht="39.950000000000003" customHeight="1">
      <c r="C46" s="97" t="s">
        <v>75</v>
      </c>
      <c r="D46" s="98" t="s">
        <v>76</v>
      </c>
      <c r="E46" s="99" t="s">
        <v>72</v>
      </c>
      <c r="F46" s="110">
        <v>7820.1840000000002</v>
      </c>
      <c r="G46" s="86"/>
    </row>
    <row r="47" spans="2:8" ht="39.950000000000003" customHeight="1">
      <c r="C47" s="97" t="s">
        <v>77</v>
      </c>
      <c r="D47" s="98" t="s">
        <v>78</v>
      </c>
      <c r="E47" s="99" t="s">
        <v>72</v>
      </c>
      <c r="F47" s="113">
        <f>SUM(F48:F49)</f>
        <v>4996.9780000000001</v>
      </c>
      <c r="G47" s="86"/>
    </row>
    <row r="48" spans="2:8" ht="39.950000000000003" customHeight="1">
      <c r="C48" s="97" t="s">
        <v>79</v>
      </c>
      <c r="D48" s="107" t="s">
        <v>80</v>
      </c>
      <c r="E48" s="99" t="s">
        <v>72</v>
      </c>
      <c r="F48" s="110">
        <v>4996.9780000000001</v>
      </c>
      <c r="G48" s="86"/>
    </row>
    <row r="49" spans="2:12" ht="39.950000000000003" customHeight="1">
      <c r="C49" s="97" t="s">
        <v>81</v>
      </c>
      <c r="D49" s="107" t="s">
        <v>82</v>
      </c>
      <c r="E49" s="99" t="s">
        <v>72</v>
      </c>
      <c r="F49" s="110">
        <v>0</v>
      </c>
      <c r="G49" s="86"/>
    </row>
    <row r="50" spans="2:12" ht="39.950000000000003" customHeight="1">
      <c r="C50" s="97" t="s">
        <v>83</v>
      </c>
      <c r="D50" s="98" t="s">
        <v>84</v>
      </c>
      <c r="E50" s="99" t="s">
        <v>85</v>
      </c>
      <c r="F50" s="108">
        <v>4.5</v>
      </c>
      <c r="G50" s="86"/>
    </row>
    <row r="51" spans="2:12" ht="39.950000000000003" customHeight="1">
      <c r="C51" s="97" t="s">
        <v>86</v>
      </c>
      <c r="D51" s="98" t="s">
        <v>87</v>
      </c>
      <c r="E51" s="99" t="s">
        <v>88</v>
      </c>
      <c r="F51" s="108">
        <v>56</v>
      </c>
      <c r="G51" s="86"/>
    </row>
    <row r="52" spans="2:12" ht="39.950000000000003" customHeight="1">
      <c r="C52" s="97" t="s">
        <v>89</v>
      </c>
      <c r="D52" s="98" t="s">
        <v>90</v>
      </c>
      <c r="E52" s="99" t="s">
        <v>91</v>
      </c>
      <c r="F52" s="108">
        <v>0.72</v>
      </c>
      <c r="G52" s="86"/>
    </row>
    <row r="53" spans="2:12" ht="39.950000000000003" customHeight="1">
      <c r="C53" s="97" t="s">
        <v>92</v>
      </c>
      <c r="D53" s="98" t="s">
        <v>93</v>
      </c>
      <c r="E53" s="99" t="s">
        <v>85</v>
      </c>
      <c r="F53" s="108">
        <v>5.3</v>
      </c>
      <c r="G53" s="86"/>
    </row>
    <row r="54" spans="2:12" ht="39.950000000000003" customHeight="1">
      <c r="C54" s="97" t="s">
        <v>94</v>
      </c>
      <c r="D54" s="107" t="s">
        <v>95</v>
      </c>
      <c r="E54" s="99" t="s">
        <v>85</v>
      </c>
      <c r="F54" s="108">
        <v>0</v>
      </c>
      <c r="G54" s="86"/>
    </row>
    <row r="55" spans="2:12" ht="39.950000000000003" customHeight="1">
      <c r="C55" s="97" t="s">
        <v>96</v>
      </c>
      <c r="D55" s="98" t="s">
        <v>97</v>
      </c>
      <c r="E55" s="99" t="s">
        <v>85</v>
      </c>
      <c r="F55" s="108">
        <v>0</v>
      </c>
      <c r="G55" s="86"/>
    </row>
    <row r="57" spans="2:12" ht="18">
      <c r="B57" t="s">
        <v>98</v>
      </c>
      <c r="D57" s="5" t="s">
        <v>123</v>
      </c>
    </row>
    <row r="58" spans="2:12" ht="15.75" thickBot="1">
      <c r="B58" s="8"/>
      <c r="C58" s="9"/>
      <c r="D58" s="6"/>
      <c r="E58" s="6"/>
      <c r="F58" s="6"/>
      <c r="G58" s="6"/>
      <c r="H58" s="6"/>
      <c r="I58" s="6"/>
      <c r="J58" s="6"/>
      <c r="K58" s="7"/>
      <c r="L58" s="7"/>
    </row>
    <row r="59" spans="2:12">
      <c r="B59" s="124" t="s">
        <v>124</v>
      </c>
      <c r="C59" s="125"/>
      <c r="D59" s="125"/>
      <c r="E59" s="125"/>
      <c r="F59" s="125"/>
      <c r="G59" s="10"/>
      <c r="H59" s="10"/>
      <c r="I59" s="10"/>
      <c r="J59" s="10"/>
      <c r="K59" s="10"/>
      <c r="L59" s="11"/>
    </row>
    <row r="60" spans="2:12" ht="15.75" thickBot="1">
      <c r="B60" s="126" t="s">
        <v>119</v>
      </c>
      <c r="C60" s="127"/>
      <c r="D60" s="127"/>
      <c r="E60" s="127"/>
      <c r="F60" s="127"/>
      <c r="G60" s="12"/>
      <c r="H60" s="12"/>
      <c r="I60" s="12"/>
      <c r="J60" s="12"/>
      <c r="K60" s="12"/>
      <c r="L60" s="13"/>
    </row>
    <row r="61" spans="2:12" ht="15.75" thickBot="1"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6"/>
    </row>
    <row r="62" spans="2:12"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1"/>
    </row>
    <row r="63" spans="2:12" ht="15.75" thickBot="1">
      <c r="B63" s="17"/>
      <c r="C63" s="72"/>
      <c r="D63" s="72"/>
      <c r="E63" s="72"/>
      <c r="F63" s="72"/>
      <c r="G63" s="72"/>
      <c r="H63" s="72"/>
      <c r="I63" s="72"/>
      <c r="J63" s="72"/>
      <c r="K63" s="72"/>
      <c r="L63" s="18"/>
    </row>
    <row r="64" spans="2:12" ht="92.25" thickBot="1">
      <c r="B64" s="17"/>
      <c r="C64" s="19" t="s">
        <v>1</v>
      </c>
      <c r="D64" s="20" t="s">
        <v>99</v>
      </c>
      <c r="E64" s="20" t="s">
        <v>100</v>
      </c>
      <c r="F64" s="20" t="s">
        <v>101</v>
      </c>
      <c r="G64" s="20" t="s">
        <v>102</v>
      </c>
      <c r="H64" s="20" t="s">
        <v>103</v>
      </c>
      <c r="I64" s="20" t="s">
        <v>104</v>
      </c>
      <c r="J64" s="20" t="s">
        <v>105</v>
      </c>
      <c r="K64" s="20" t="s">
        <v>106</v>
      </c>
      <c r="L64" s="18"/>
    </row>
    <row r="65" spans="2:12" ht="15.75" thickBot="1">
      <c r="B65" s="17"/>
      <c r="C65" s="73">
        <v>1</v>
      </c>
      <c r="D65" s="73">
        <v>2</v>
      </c>
      <c r="E65" s="73">
        <v>3</v>
      </c>
      <c r="F65" s="73">
        <v>4</v>
      </c>
      <c r="G65" s="73">
        <v>5</v>
      </c>
      <c r="H65" s="73">
        <v>6</v>
      </c>
      <c r="I65" s="73">
        <v>7</v>
      </c>
      <c r="J65" s="73">
        <v>8</v>
      </c>
      <c r="K65" s="73">
        <v>9</v>
      </c>
      <c r="L65" s="18"/>
    </row>
    <row r="66" spans="2:12" ht="15.75" thickBot="1">
      <c r="B66" s="21"/>
      <c r="C66" s="19">
        <v>1</v>
      </c>
      <c r="D66" s="118" t="s">
        <v>107</v>
      </c>
      <c r="E66" s="119"/>
      <c r="F66" s="119"/>
      <c r="G66" s="119"/>
      <c r="H66" s="119"/>
      <c r="I66" s="120"/>
      <c r="J66" s="22">
        <v>2286.6</v>
      </c>
      <c r="K66" s="23">
        <v>3.25</v>
      </c>
      <c r="L66" s="18"/>
    </row>
    <row r="67" spans="2:12" ht="15.75" thickBot="1">
      <c r="B67" s="21"/>
      <c r="C67" s="24" t="s">
        <v>108</v>
      </c>
      <c r="D67" s="115" t="s">
        <v>109</v>
      </c>
      <c r="E67" s="116"/>
      <c r="F67" s="116"/>
      <c r="G67" s="116"/>
      <c r="H67" s="116"/>
      <c r="I67" s="117"/>
      <c r="J67" s="25"/>
      <c r="K67" s="25"/>
      <c r="L67" s="18"/>
    </row>
    <row r="68" spans="2:12" ht="24.75" thickBot="1">
      <c r="B68" s="21"/>
      <c r="C68" s="26" t="s">
        <v>110</v>
      </c>
      <c r="D68" s="27" t="s">
        <v>121</v>
      </c>
      <c r="E68" s="28" t="s">
        <v>111</v>
      </c>
      <c r="F68" s="29"/>
      <c r="G68" s="28"/>
      <c r="H68" s="30"/>
      <c r="I68" s="31"/>
      <c r="J68" s="32"/>
      <c r="K68" s="33"/>
      <c r="L68" s="34"/>
    </row>
    <row r="69" spans="2:12" ht="15.75" thickBot="1">
      <c r="B69" s="21"/>
      <c r="C69" s="35"/>
      <c r="D69" s="36"/>
      <c r="E69" s="27" t="s">
        <v>121</v>
      </c>
      <c r="F69" s="27" t="s">
        <v>121</v>
      </c>
      <c r="G69" s="37" t="s">
        <v>120</v>
      </c>
      <c r="H69" s="38"/>
      <c r="I69" s="38" t="s">
        <v>112</v>
      </c>
      <c r="J69" s="39" t="s">
        <v>121</v>
      </c>
      <c r="K69" s="40"/>
      <c r="L69" s="34"/>
    </row>
    <row r="70" spans="2:12" ht="15.75" thickBot="1">
      <c r="B70" s="21"/>
      <c r="C70" s="35"/>
      <c r="D70" s="36"/>
      <c r="E70" s="41"/>
      <c r="F70" s="41"/>
      <c r="G70" s="74"/>
      <c r="H70" s="75"/>
      <c r="I70" s="75"/>
      <c r="J70" s="75"/>
      <c r="K70" s="42"/>
      <c r="L70" s="43"/>
    </row>
    <row r="71" spans="2:12" ht="15.75" thickBot="1">
      <c r="B71" s="21"/>
      <c r="C71" s="44"/>
      <c r="D71" s="41"/>
      <c r="E71" s="74"/>
      <c r="F71" s="76"/>
      <c r="G71" s="75"/>
      <c r="H71" s="75"/>
      <c r="I71" s="75"/>
      <c r="J71" s="75"/>
      <c r="K71" s="42"/>
      <c r="L71" s="34"/>
    </row>
    <row r="72" spans="2:12" ht="24.75" thickBot="1">
      <c r="B72" s="77"/>
      <c r="C72" s="26" t="s">
        <v>113</v>
      </c>
      <c r="D72" s="27" t="s">
        <v>121</v>
      </c>
      <c r="E72" s="45" t="s">
        <v>111</v>
      </c>
      <c r="F72" s="46"/>
      <c r="G72" s="45"/>
      <c r="H72" s="47"/>
      <c r="I72" s="47"/>
      <c r="J72" s="48"/>
      <c r="K72" s="49"/>
      <c r="L72" s="34"/>
    </row>
    <row r="73" spans="2:12" ht="15.75" thickBot="1">
      <c r="B73" s="21"/>
      <c r="C73" s="35"/>
      <c r="D73" s="36"/>
      <c r="E73" s="27" t="s">
        <v>121</v>
      </c>
      <c r="F73" s="27" t="s">
        <v>121</v>
      </c>
      <c r="G73" s="37" t="s">
        <v>120</v>
      </c>
      <c r="H73" s="50"/>
      <c r="I73" s="50" t="s">
        <v>112</v>
      </c>
      <c r="J73" s="51" t="s">
        <v>121</v>
      </c>
      <c r="K73" s="40"/>
      <c r="L73" s="34"/>
    </row>
    <row r="74" spans="2:12" ht="15.75" thickBot="1">
      <c r="B74" s="21"/>
      <c r="C74" s="35"/>
      <c r="D74" s="36"/>
      <c r="E74" s="41"/>
      <c r="F74" s="41"/>
      <c r="G74" s="74"/>
      <c r="H74" s="75"/>
      <c r="I74" s="75"/>
      <c r="J74" s="75"/>
      <c r="K74" s="42"/>
      <c r="L74" s="43"/>
    </row>
    <row r="75" spans="2:12" ht="15.75" thickBot="1">
      <c r="B75" s="21"/>
      <c r="C75" s="44"/>
      <c r="D75" s="41"/>
      <c r="E75" s="74"/>
      <c r="F75" s="76"/>
      <c r="G75" s="75"/>
      <c r="H75" s="75"/>
      <c r="I75" s="75"/>
      <c r="J75" s="75"/>
      <c r="K75" s="42"/>
      <c r="L75" s="34"/>
    </row>
    <row r="76" spans="2:12" ht="24.75" thickBot="1">
      <c r="B76" s="77"/>
      <c r="C76" s="26" t="s">
        <v>114</v>
      </c>
      <c r="D76" s="27" t="s">
        <v>121</v>
      </c>
      <c r="E76" s="45" t="s">
        <v>111</v>
      </c>
      <c r="F76" s="46"/>
      <c r="G76" s="45"/>
      <c r="H76" s="47"/>
      <c r="I76" s="47"/>
      <c r="J76" s="48"/>
      <c r="K76" s="49"/>
      <c r="L76" s="34"/>
    </row>
    <row r="77" spans="2:12" ht="15.75" thickBot="1">
      <c r="B77" s="21"/>
      <c r="C77" s="35"/>
      <c r="D77" s="36"/>
      <c r="E77" s="27" t="s">
        <v>121</v>
      </c>
      <c r="F77" s="27" t="s">
        <v>121</v>
      </c>
      <c r="G77" s="37" t="s">
        <v>120</v>
      </c>
      <c r="H77" s="50"/>
      <c r="I77" s="50" t="s">
        <v>112</v>
      </c>
      <c r="J77" s="51" t="s">
        <v>121</v>
      </c>
      <c r="K77" s="52"/>
      <c r="L77" s="34"/>
    </row>
    <row r="78" spans="2:12" ht="15.75" thickBot="1">
      <c r="B78" s="21"/>
      <c r="C78" s="35"/>
      <c r="D78" s="36"/>
      <c r="E78" s="41"/>
      <c r="F78" s="41"/>
      <c r="G78" s="74"/>
      <c r="H78" s="75"/>
      <c r="I78" s="75"/>
      <c r="J78" s="75"/>
      <c r="K78" s="53"/>
      <c r="L78" s="43"/>
    </row>
    <row r="79" spans="2:12" ht="15.75" thickBot="1">
      <c r="B79" s="21"/>
      <c r="C79" s="44"/>
      <c r="D79" s="41"/>
      <c r="E79" s="74"/>
      <c r="F79" s="76"/>
      <c r="G79" s="75"/>
      <c r="H79" s="75"/>
      <c r="I79" s="75"/>
      <c r="J79" s="75"/>
      <c r="K79" s="53"/>
      <c r="L79" s="34"/>
    </row>
    <row r="80" spans="2:12" ht="15.75" thickBot="1">
      <c r="B80" s="21"/>
      <c r="C80" s="54"/>
      <c r="D80" s="55"/>
      <c r="E80" s="56"/>
      <c r="F80" s="56"/>
      <c r="G80" s="56"/>
      <c r="H80" s="57"/>
      <c r="I80" s="57"/>
      <c r="J80" s="58"/>
      <c r="K80" s="59"/>
      <c r="L80" s="43"/>
    </row>
    <row r="81" spans="2:12" ht="15.75" thickBot="1">
      <c r="B81" s="21"/>
      <c r="C81" s="60">
        <v>2</v>
      </c>
      <c r="D81" s="118" t="s">
        <v>115</v>
      </c>
      <c r="E81" s="119"/>
      <c r="F81" s="119"/>
      <c r="G81" s="119"/>
      <c r="H81" s="119"/>
      <c r="I81" s="120"/>
      <c r="J81" s="32"/>
      <c r="K81" s="40"/>
      <c r="L81" s="18"/>
    </row>
    <row r="82" spans="2:12" ht="15.75" thickBot="1">
      <c r="B82" s="21"/>
      <c r="C82" s="24" t="s">
        <v>116</v>
      </c>
      <c r="D82" s="121" t="s">
        <v>109</v>
      </c>
      <c r="E82" s="119"/>
      <c r="F82" s="119"/>
      <c r="G82" s="119"/>
      <c r="H82" s="119"/>
      <c r="I82" s="120"/>
      <c r="J82" s="31"/>
      <c r="K82" s="61"/>
      <c r="L82" s="18"/>
    </row>
    <row r="83" spans="2:12" ht="24.75" thickBot="1">
      <c r="B83" s="21"/>
      <c r="C83" s="26" t="s">
        <v>117</v>
      </c>
      <c r="D83" s="27" t="s">
        <v>121</v>
      </c>
      <c r="E83" s="28" t="s">
        <v>111</v>
      </c>
      <c r="F83" s="29"/>
      <c r="G83" s="28"/>
      <c r="H83" s="30"/>
      <c r="I83" s="31"/>
      <c r="J83" s="32"/>
      <c r="K83" s="33"/>
      <c r="L83" s="34"/>
    </row>
    <row r="84" spans="2:12" ht="15.75" thickBot="1">
      <c r="B84" s="21"/>
      <c r="C84" s="35"/>
      <c r="D84" s="36"/>
      <c r="E84" s="27" t="s">
        <v>121</v>
      </c>
      <c r="F84" s="27" t="s">
        <v>118</v>
      </c>
      <c r="G84" s="37" t="s">
        <v>122</v>
      </c>
      <c r="H84" s="38"/>
      <c r="I84" s="38" t="s">
        <v>112</v>
      </c>
      <c r="J84" s="39" t="s">
        <v>121</v>
      </c>
      <c r="K84" s="52"/>
      <c r="L84" s="34"/>
    </row>
    <row r="85" spans="2:12" ht="15.75" thickBot="1">
      <c r="B85" s="21"/>
      <c r="C85" s="35"/>
      <c r="D85" s="36"/>
      <c r="E85" s="41"/>
      <c r="F85" s="41"/>
      <c r="G85" s="74"/>
      <c r="H85" s="75"/>
      <c r="I85" s="75"/>
      <c r="J85" s="75"/>
      <c r="K85" s="53"/>
      <c r="L85" s="43"/>
    </row>
    <row r="86" spans="2:12" ht="15.75" thickBot="1">
      <c r="B86" s="21"/>
      <c r="C86" s="44"/>
      <c r="D86" s="41"/>
      <c r="E86" s="74"/>
      <c r="F86" s="76"/>
      <c r="G86" s="75"/>
      <c r="H86" s="75"/>
      <c r="I86" s="75"/>
      <c r="J86" s="75"/>
      <c r="K86" s="53"/>
      <c r="L86" s="34"/>
    </row>
    <row r="87" spans="2:12" ht="15.75" thickBot="1">
      <c r="B87" s="62"/>
      <c r="C87" s="63"/>
      <c r="D87" s="64"/>
      <c r="E87" s="65"/>
      <c r="F87" s="65"/>
      <c r="G87" s="65"/>
      <c r="H87" s="66"/>
      <c r="I87" s="66"/>
      <c r="J87" s="67"/>
      <c r="K87" s="68"/>
      <c r="L87" s="43"/>
    </row>
    <row r="88" spans="2:12" ht="15.75" thickBot="1"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80"/>
    </row>
  </sheetData>
  <mergeCells count="8">
    <mergeCell ref="D67:I67"/>
    <mergeCell ref="D81:I81"/>
    <mergeCell ref="D82:I82"/>
    <mergeCell ref="C4:F4"/>
    <mergeCell ref="C5:F5"/>
    <mergeCell ref="B59:F59"/>
    <mergeCell ref="B60:F60"/>
    <mergeCell ref="D66:I66"/>
  </mergeCells>
  <dataValidations count="6">
    <dataValidation type="decimal" allowBlank="1" showErrorMessage="1" errorTitle="Ошибка" error="Допускается ввод только действительных чисел!" sqref="F37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F39:F40 F42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F50 F53:F5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F43">
      <formula1>900</formula1>
    </dataValidation>
    <dataValidation type="decimal" allowBlank="1" showErrorMessage="1" errorTitle="Ошибка" error="Допускается ввод только неотрицательных чисел!" sqref="F13:F30 F44:F46 F48:F49 F51:F52 F32 F11 F41 F38 F3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1 D36">
      <formula1>900</formula1>
    </dataValidation>
  </dataValidations>
  <hyperlinks>
    <hyperlink ref="F43" r:id="rId1"/>
  </hyperlinks>
  <pageMargins left="0.70866141732283472" right="0.70866141732283472" top="0.74803149606299213" bottom="0.74803149606299213" header="0.31496062992125984" footer="0.31496062992125984"/>
  <pageSetup paperSize="9" scale="4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ВП 2016 факт ПКУ тп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Сяткина Екатерина Васильевна</dc:creator>
  <cp:lastModifiedBy>Сяткина Екатерина Васильевна</cp:lastModifiedBy>
  <cp:lastPrinted>2017-05-02T09:55:59Z</cp:lastPrinted>
  <dcterms:created xsi:type="dcterms:W3CDTF">2016-05-10T04:25:59Z</dcterms:created>
  <dcterms:modified xsi:type="dcterms:W3CDTF">2017-05-04T08:43:13Z</dcterms:modified>
</cp:coreProperties>
</file>