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1"/>
  </bookViews>
  <sheets>
    <sheet name="ТН Вода 2015 год тп" sheetId="1" r:id="rId1"/>
    <sheet name="ТН ПАР 2015 год тп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5" i="2" l="1"/>
  <c r="E11" i="2" s="1"/>
  <c r="E7" i="2" s="1"/>
  <c r="E10" i="1"/>
  <c r="E9" i="1"/>
  <c r="E8" i="1"/>
  <c r="I83" i="2" l="1"/>
  <c r="I78" i="2"/>
  <c r="I73" i="2"/>
  <c r="I74" i="1" l="1"/>
  <c r="I69" i="1"/>
  <c r="I64" i="1"/>
</calcChain>
</file>

<file path=xl/sharedStrings.xml><?xml version="1.0" encoding="utf-8"?>
<sst xmlns="http://schemas.openxmlformats.org/spreadsheetml/2006/main" count="391" uniqueCount="145">
  <si>
    <t>Публичное акционерное общество "Северский трубный завод", г. Полевской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</si>
  <si>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</si>
  <si>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</si>
  <si>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</si>
  <si>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</si>
  <si>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</si>
  <si>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</si>
  <si>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</si>
  <si>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</si>
  <si>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</si>
  <si>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</si>
  <si>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</si>
  <si>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</si>
  <si>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прочие расходы, которые подлежат отнесению на регулируемые виды деятельности в соответствии с законодательством РФ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</si>
  <si>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</si>
  <si>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</si>
  <si>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</si>
  <si>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</si>
  <si>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</si>
  <si>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</si>
  <si>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</si>
  <si>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</si>
  <si>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</si>
  <si>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</si>
  <si>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</si>
  <si>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</si>
  <si>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</si>
  <si>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</si>
  <si>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</si>
  <si>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</si>
  <si>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</si>
  <si>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</si>
  <si>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</si>
  <si>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</si>
  <si>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</si>
  <si>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</si>
  <si>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</si>
  <si>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</si>
  <si>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</si>
  <si>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</si>
  <si>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</si>
  <si>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</si>
  <si>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</si>
  <si>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</si>
  <si>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</si>
  <si>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</si>
  <si>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</si>
  <si>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</si>
  <si>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</si>
  <si>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</si>
  <si>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</si>
  <si>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</si>
  <si>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</si>
  <si>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</si>
  <si>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</si>
  <si>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</si>
  <si>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</si>
  <si>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</si>
  <si>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</si>
  <si>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</si>
  <si>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</si>
  <si>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</si>
  <si>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</si>
  <si>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</si>
  <si>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</si>
  <si>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</si>
  <si>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</si>
  <si>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</si>
  <si>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</si>
  <si>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</si>
  <si>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</si>
  <si>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</si>
  <si>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</si>
  <si>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</si>
  <si>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</si>
  <si>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</si>
  <si>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https://stz.tmk-group.ru/media_ru/files/214/Buh_Bal_2015.pdf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</si>
  <si>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</si>
  <si>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</si>
  <si>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</si>
  <si>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</si>
  <si>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</si>
  <si>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</si>
  <si>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</si>
  <si>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</si>
  <si>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</si>
  <si>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</si>
  <si>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</si>
  <si>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</si>
  <si>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</si>
  <si>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</si>
  <si>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</si>
  <si>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</si>
  <si>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</si>
  <si>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</si>
  <si>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</si>
  <si>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</si>
  <si>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</si>
  <si>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</si>
  <si>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</si>
  <si>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</si>
  <si>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</si>
  <si>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</si>
  <si>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</si>
  <si>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</si>
  <si>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</si>
  <si>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</si>
  <si>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</si>
  <si>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</si>
  <si>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</si>
  <si>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</si>
  <si>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</si>
  <si>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</si>
  <si>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</si>
  <si>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</si>
  <si>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</si>
  <si>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</si>
  <si>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данные по водогрейной котельной</t>
  </si>
  <si>
    <t>2.15.1</t>
  </si>
  <si>
    <t>данные по центральной парокотельной</t>
  </si>
  <si>
    <t>Информация об объемах товаров и услуг, их стоимости и способах приобретения (Теплоноситель -ВОДА )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</si>
  <si>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</si>
  <si>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</si>
  <si>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</si>
  <si>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</si>
  <si>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</si>
  <si>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</si>
  <si>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</si>
  <si>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</si>
  <si>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</si>
  <si>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</si>
  <si>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1.1.1.</t>
  </si>
  <si>
    <t>Итого по поставщику</t>
  </si>
  <si>
    <t xml:space="preserve"> -</t>
  </si>
  <si>
    <t>шт</t>
  </si>
  <si>
    <t>1.1.2.</t>
  </si>
  <si>
    <t>1.1.3.</t>
  </si>
  <si>
    <t xml:space="preserve">Товары и услуги, приобретенные у организаций, сумма оплаты услуг которых   не  превышает 20% суммы  расходов по статье  </t>
  </si>
  <si>
    <t>отсутствует*</t>
  </si>
  <si>
    <t xml:space="preserve">*п. 2.14.1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</si>
  <si>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 Теплоноситель для подпитки водогрейных котлов, факт 2015 года.</t>
  </si>
  <si>
    <t>Информация об объемах товаров и услуг, их стоимости и способах приобретения (Теплоноситель -ПАР 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</si>
  <si>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 Теплоносительдля подпитки паровых котлов, факт 2015 года.</t>
  </si>
  <si>
    <t>Теплоноситель (ПАР)</t>
  </si>
  <si>
    <t>Теплоноситель (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</si>
</sst>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0.0"/>
    <numFmt numFmtId="168" formatCode="#,##0.000"/>
    <numFmt numFmtId="169" formatCode="#,##0.00000000000000000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name val="Calibri"/>
      <family val="2"/>
      <charset val="204"/>
    </font>
    <font>
      <b/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1"/>
      <name val="Tahoma"/>
      <family val="2"/>
      <charset val="204"/>
    </font>
    <font>
      <sz val="9"/>
      <color rgb="FFFF000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  <fill>
      <patternFill patternType="lightDown">
        <fgColor indexed="22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 style="mediumDashed">
        <color indexed="55"/>
      </right>
      <top/>
      <bottom style="dotted">
        <color indexed="55"/>
      </bottom>
      <diagonal/>
    </border>
    <border>
      <left/>
      <right style="medium">
        <color indexed="55"/>
      </right>
      <top/>
      <bottom style="dotted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medium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/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double">
        <color indexed="55"/>
      </bottom>
      <diagonal/>
    </border>
    <border>
      <left style="thin">
        <color indexed="64"/>
      </left>
      <right/>
      <top style="double">
        <color indexed="55"/>
      </top>
      <bottom style="thin">
        <color rgb="FFC0C0C0"/>
      </bottom>
      <diagonal/>
    </border>
    <border>
      <left/>
      <right style="thin">
        <color indexed="64"/>
      </right>
      <top style="double">
        <color indexed="55"/>
      </top>
      <bottom style="thin">
        <color rgb="FFC0C0C0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rgb="FFC0C0C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64"/>
      </right>
      <top style="thin">
        <color indexed="22"/>
      </top>
      <bottom style="thin">
        <color rgb="FFC0C0C0"/>
      </bottom>
      <diagonal/>
    </border>
  </borders>
  <cellStyleXfs count="8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7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9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30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31" fillId="13" borderId="2" applyNumberFormat="0">
      <alignment horizontal="center" vertical="center"/>
    </xf>
    <xf numFmtId="49" fontId="26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8" borderId="5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35" fillId="0" borderId="0"/>
    <xf numFmtId="0" fontId="1" fillId="0" borderId="0"/>
    <xf numFmtId="0" fontId="35" fillId="0" borderId="0"/>
    <xf numFmtId="0" fontId="25" fillId="9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0" fontId="25" fillId="9" borderId="0" applyNumberFormat="0" applyBorder="0" applyAlignment="0">
      <alignment horizontal="left" vertical="center"/>
    </xf>
    <xf numFmtId="0" fontId="25" fillId="9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3" fillId="0" borderId="0"/>
    <xf numFmtId="0" fontId="28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49" fontId="2" fillId="9" borderId="0" applyBorder="0">
      <alignment vertical="top"/>
    </xf>
    <xf numFmtId="49" fontId="2" fillId="9" borderId="0" applyBorder="0">
      <alignment vertical="top"/>
    </xf>
    <xf numFmtId="0" fontId="25" fillId="9" borderId="0" applyNumberFormat="0" applyBorder="0" applyAlignment="0">
      <alignment horizontal="left" vertical="center"/>
    </xf>
    <xf numFmtId="0" fontId="3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10" borderId="0" applyBorder="0">
      <alignment horizontal="right"/>
    </xf>
    <xf numFmtId="4" fontId="2" fillId="10" borderId="0" applyFont="0" applyBorder="0">
      <alignment horizontal="right"/>
    </xf>
    <xf numFmtId="4" fontId="2" fillId="10" borderId="0" applyBorder="0">
      <alignment horizontal="right"/>
    </xf>
    <xf numFmtId="4" fontId="2" fillId="10" borderId="6" applyBorder="0">
      <alignment horizontal="right"/>
    </xf>
  </cellStyleXfs>
  <cellXfs count="143">
    <xf numFmtId="0" fontId="0" fillId="0" borderId="0" xfId="0"/>
    <xf numFmtId="0" fontId="2" fillId="5" borderId="26" xfId="0" applyFont="1" applyFill="1" applyBorder="1"/>
    <xf numFmtId="0" fontId="2" fillId="0" borderId="26" xfId="0" applyFont="1" applyBorder="1" applyAlignment="1">
      <alignment vertical="top"/>
    </xf>
    <xf numFmtId="0" fontId="8" fillId="5" borderId="26" xfId="0" applyFont="1" applyFill="1" applyBorder="1" applyAlignment="1">
      <alignment horizontal="left" wrapText="1" indent="1"/>
    </xf>
    <xf numFmtId="0" fontId="2" fillId="8" borderId="25" xfId="0" applyFont="1" applyFill="1" applyBorder="1" applyAlignment="1">
      <alignment horizontal="center" wrapText="1"/>
    </xf>
    <xf numFmtId="0" fontId="2" fillId="5" borderId="21" xfId="0" applyFont="1" applyFill="1" applyBorder="1"/>
    <xf numFmtId="0" fontId="2" fillId="5" borderId="20" xfId="0" applyFont="1" applyFill="1" applyBorder="1"/>
    <xf numFmtId="16" fontId="2" fillId="5" borderId="21" xfId="0" applyNumberFormat="1" applyFont="1" applyFill="1" applyBorder="1" applyAlignment="1">
      <alignment horizontal="center" wrapText="1"/>
    </xf>
    <xf numFmtId="4" fontId="8" fillId="10" borderId="22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 wrapText="1"/>
    </xf>
    <xf numFmtId="0" fontId="39" fillId="5" borderId="0" xfId="0" applyFont="1" applyFill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0" fontId="38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2" fillId="5" borderId="27" xfId="0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2" fillId="5" borderId="0" xfId="0" applyFont="1" applyFill="1"/>
    <xf numFmtId="0" fontId="2" fillId="8" borderId="29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167" fontId="8" fillId="5" borderId="2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3" fillId="15" borderId="0" xfId="0" applyFont="1" applyFill="1"/>
    <xf numFmtId="0" fontId="23" fillId="15" borderId="35" xfId="0" applyFont="1" applyFill="1" applyBorder="1"/>
    <xf numFmtId="0" fontId="16" fillId="5" borderId="0" xfId="0" applyFont="1" applyFill="1"/>
    <xf numFmtId="0" fontId="2" fillId="8" borderId="36" xfId="0" applyFont="1" applyFill="1" applyBorder="1" applyAlignment="1">
      <alignment horizontal="center" wrapText="1"/>
    </xf>
    <xf numFmtId="0" fontId="13" fillId="15" borderId="0" xfId="40" applyFill="1" applyAlignment="1" applyProtection="1"/>
    <xf numFmtId="0" fontId="9" fillId="15" borderId="0" xfId="0" applyFont="1" applyFill="1"/>
    <xf numFmtId="0" fontId="2" fillId="15" borderId="20" xfId="0" applyFont="1" applyFill="1" applyBorder="1" applyAlignment="1">
      <alignment horizontal="center"/>
    </xf>
    <xf numFmtId="0" fontId="13" fillId="15" borderId="20" xfId="40" applyFill="1" applyBorder="1" applyAlignment="1" applyProtection="1"/>
    <xf numFmtId="0" fontId="9" fillId="15" borderId="20" xfId="0" applyFont="1" applyFill="1" applyBorder="1"/>
    <xf numFmtId="0" fontId="23" fillId="15" borderId="20" xfId="0" applyFont="1" applyFill="1" applyBorder="1"/>
    <xf numFmtId="0" fontId="23" fillId="15" borderId="20" xfId="0" applyFont="1" applyFill="1" applyBorder="1" applyAlignment="1">
      <alignment horizontal="center"/>
    </xf>
    <xf numFmtId="0" fontId="23" fillId="15" borderId="21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40" applyFill="1" applyBorder="1" applyAlignment="1" applyProtection="1"/>
    <xf numFmtId="0" fontId="37" fillId="0" borderId="0" xfId="0" applyFont="1" applyAlignment="1">
      <alignment wrapText="1"/>
    </xf>
    <xf numFmtId="0" fontId="2" fillId="0" borderId="14" xfId="78" applyFont="1" applyFill="1" applyBorder="1" applyAlignment="1" applyProtection="1">
      <alignment horizontal="left" vertical="center" wrapText="1"/>
    </xf>
    <xf numFmtId="0" fontId="2" fillId="5" borderId="0" xfId="78" applyFont="1" applyFill="1" applyBorder="1" applyAlignment="1" applyProtection="1">
      <alignment vertical="center" wrapText="1"/>
    </xf>
    <xf numFmtId="0" fontId="8" fillId="5" borderId="0" xfId="78" applyFont="1" applyFill="1" applyBorder="1" applyAlignment="1" applyProtection="1">
      <alignment horizontal="center" vertical="center" wrapText="1"/>
    </xf>
    <xf numFmtId="0" fontId="2" fillId="5" borderId="0" xfId="78" applyFont="1" applyFill="1" applyBorder="1" applyAlignment="1" applyProtection="1">
      <alignment horizontal="center" vertical="center" wrapText="1"/>
    </xf>
    <xf numFmtId="0" fontId="2" fillId="0" borderId="7" xfId="48" applyFont="1" applyFill="1" applyBorder="1" applyAlignment="1" applyProtection="1">
      <alignment horizontal="center" vertical="center" wrapText="1"/>
    </xf>
    <xf numFmtId="0" fontId="2" fillId="5" borderId="0" xfId="78" applyFont="1" applyFill="1" applyBorder="1" applyAlignment="1" applyProtection="1">
      <alignment horizontal="center" vertical="center" wrapText="1"/>
    </xf>
    <xf numFmtId="0" fontId="2" fillId="0" borderId="8" xfId="78" applyFont="1" applyFill="1" applyBorder="1" applyAlignment="1" applyProtection="1">
      <alignment horizontal="left" vertical="center" wrapText="1" indent="2"/>
    </xf>
    <xf numFmtId="49" fontId="19" fillId="5" borderId="15" xfId="48" applyNumberFormat="1" applyFont="1" applyFill="1" applyBorder="1" applyAlignment="1" applyProtection="1">
      <alignment horizontal="center" vertical="center" wrapText="1"/>
    </xf>
    <xf numFmtId="0" fontId="2" fillId="0" borderId="16" xfId="78" applyFont="1" applyFill="1" applyBorder="1" applyAlignment="1" applyProtection="1">
      <alignment horizontal="left" vertical="center" wrapText="1"/>
    </xf>
    <xf numFmtId="49" fontId="18" fillId="14" borderId="17" xfId="50" applyFont="1" applyFill="1" applyBorder="1" applyAlignment="1" applyProtection="1">
      <alignment horizontal="left" vertical="center"/>
    </xf>
    <xf numFmtId="0" fontId="2" fillId="0" borderId="8" xfId="78" applyFont="1" applyFill="1" applyBorder="1" applyAlignment="1" applyProtection="1">
      <alignment horizontal="center" vertical="center" wrapText="1"/>
    </xf>
    <xf numFmtId="49" fontId="18" fillId="14" borderId="17" xfId="50" applyFont="1" applyFill="1" applyBorder="1" applyAlignment="1" applyProtection="1">
      <alignment horizontal="left" vertical="center" indent="1"/>
    </xf>
    <xf numFmtId="49" fontId="2" fillId="11" borderId="8" xfId="78" applyNumberFormat="1" applyFont="1" applyFill="1" applyBorder="1" applyAlignment="1" applyProtection="1">
      <alignment horizontal="left" vertical="center" wrapText="1" indent="1"/>
      <protection locked="0"/>
    </xf>
    <xf numFmtId="4" fontId="36" fillId="0" borderId="9" xfId="78" applyNumberFormat="1" applyFont="1" applyFill="1" applyBorder="1" applyAlignment="1" applyProtection="1">
      <alignment horizontal="right" vertical="center" wrapText="1"/>
    </xf>
    <xf numFmtId="0" fontId="2" fillId="0" borderId="11" xfId="48" applyFont="1" applyFill="1" applyBorder="1" applyAlignment="1" applyProtection="1">
      <alignment horizontal="center" vertical="center" wrapText="1"/>
    </xf>
    <xf numFmtId="49" fontId="2" fillId="5" borderId="19" xfId="78" applyNumberFormat="1" applyFont="1" applyFill="1" applyBorder="1" applyAlignment="1" applyProtection="1">
      <alignment horizontal="center" vertical="center" wrapText="1"/>
    </xf>
    <xf numFmtId="0" fontId="2" fillId="0" borderId="8" xfId="78" applyFont="1" applyFill="1" applyBorder="1" applyAlignment="1" applyProtection="1">
      <alignment horizontal="left" vertical="center" wrapText="1" indent="1"/>
    </xf>
    <xf numFmtId="49" fontId="18" fillId="14" borderId="17" xfId="50" applyFont="1" applyFill="1" applyBorder="1" applyAlignment="1" applyProtection="1">
      <alignment horizontal="left" vertical="center" indent="2"/>
    </xf>
    <xf numFmtId="49" fontId="2" fillId="11" borderId="8" xfId="78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0" xfId="0" applyFill="1"/>
    <xf numFmtId="4" fontId="2" fillId="0" borderId="9" xfId="78" applyNumberFormat="1" applyFont="1" applyFill="1" applyBorder="1" applyAlignment="1" applyProtection="1">
      <alignment horizontal="right" vertical="center" wrapText="1"/>
    </xf>
    <xf numFmtId="4" fontId="2" fillId="0" borderId="10" xfId="78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78" applyNumberFormat="1" applyFont="1" applyFill="1" applyBorder="1" applyAlignment="1" applyProtection="1">
      <alignment horizontal="right" vertical="center" wrapText="1"/>
      <protection locked="0"/>
    </xf>
    <xf numFmtId="49" fontId="2" fillId="0" borderId="8" xfId="77" applyNumberFormat="1" applyFont="1" applyFill="1" applyBorder="1" applyAlignment="1" applyProtection="1">
      <alignment horizontal="center" vertical="center" wrapText="1"/>
    </xf>
    <xf numFmtId="4" fontId="41" fillId="0" borderId="0" xfId="7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/>
    <xf numFmtId="4" fontId="2" fillId="0" borderId="0" xfId="78" applyNumberFormat="1" applyFont="1" applyFill="1" applyBorder="1" applyAlignment="1" applyProtection="1">
      <alignment horizontal="right" vertical="center" wrapText="1"/>
    </xf>
    <xf numFmtId="4" fontId="2" fillId="0" borderId="0" xfId="78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78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77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5" borderId="37" xfId="78" applyFont="1" applyFill="1" applyBorder="1" applyAlignment="1" applyProtection="1">
      <alignment horizontal="center" vertical="center" wrapText="1"/>
    </xf>
    <xf numFmtId="0" fontId="2" fillId="0" borderId="38" xfId="48" applyFont="1" applyFill="1" applyBorder="1" applyAlignment="1" applyProtection="1">
      <alignment horizontal="center" vertical="center" wrapText="1"/>
    </xf>
    <xf numFmtId="0" fontId="2" fillId="0" borderId="39" xfId="48" applyFont="1" applyFill="1" applyBorder="1" applyAlignment="1" applyProtection="1">
      <alignment horizontal="center" vertical="center" wrapText="1"/>
    </xf>
    <xf numFmtId="0" fontId="2" fillId="0" borderId="40" xfId="48" applyFont="1" applyFill="1" applyBorder="1" applyAlignment="1" applyProtection="1">
      <alignment horizontal="center" vertical="center" wrapText="1"/>
    </xf>
    <xf numFmtId="49" fontId="19" fillId="5" borderId="41" xfId="48" applyNumberFormat="1" applyFont="1" applyFill="1" applyBorder="1" applyAlignment="1" applyProtection="1">
      <alignment horizontal="center" vertical="center" wrapText="1"/>
    </xf>
    <xf numFmtId="49" fontId="19" fillId="5" borderId="42" xfId="48" applyNumberFormat="1" applyFont="1" applyFill="1" applyBorder="1" applyAlignment="1" applyProtection="1">
      <alignment horizontal="center" vertical="center" wrapText="1"/>
    </xf>
    <xf numFmtId="49" fontId="2" fillId="5" borderId="43" xfId="78" applyNumberFormat="1" applyFont="1" applyFill="1" applyBorder="1" applyAlignment="1" applyProtection="1">
      <alignment horizontal="center" vertical="center" wrapText="1"/>
    </xf>
    <xf numFmtId="49" fontId="2" fillId="2" borderId="44" xfId="77" applyNumberFormat="1" applyFont="1" applyFill="1" applyBorder="1" applyAlignment="1" applyProtection="1">
      <alignment horizontal="center" vertical="center" wrapText="1"/>
    </xf>
    <xf numFmtId="3" fontId="2" fillId="11" borderId="44" xfId="78" applyNumberFormat="1" applyFont="1" applyFill="1" applyBorder="1" applyAlignment="1" applyProtection="1">
      <alignment horizontal="center" vertical="center" wrapText="1"/>
      <protection locked="0"/>
    </xf>
    <xf numFmtId="3" fontId="2" fillId="11" borderId="45" xfId="78" applyNumberFormat="1" applyFont="1" applyFill="1" applyBorder="1" applyAlignment="1" applyProtection="1">
      <alignment horizontal="center" vertical="center" wrapText="1"/>
      <protection locked="0"/>
    </xf>
    <xf numFmtId="3" fontId="2" fillId="10" borderId="44" xfId="78" applyNumberFormat="1" applyFont="1" applyFill="1" applyBorder="1" applyAlignment="1" applyProtection="1">
      <alignment horizontal="center" vertical="center" wrapText="1"/>
    </xf>
    <xf numFmtId="49" fontId="2" fillId="5" borderId="46" xfId="78" applyNumberFormat="1" applyFont="1" applyFill="1" applyBorder="1" applyAlignment="1" applyProtection="1">
      <alignment horizontal="center" vertical="center" wrapText="1"/>
    </xf>
    <xf numFmtId="0" fontId="2" fillId="0" borderId="47" xfId="78" applyFont="1" applyFill="1" applyBorder="1" applyAlignment="1" applyProtection="1">
      <alignment horizontal="left" vertical="center" wrapText="1"/>
    </xf>
    <xf numFmtId="0" fontId="2" fillId="0" borderId="48" xfId="78" applyFont="1" applyFill="1" applyBorder="1" applyAlignment="1" applyProtection="1">
      <alignment horizontal="center" vertical="center" wrapText="1"/>
    </xf>
    <xf numFmtId="4" fontId="2" fillId="10" borderId="44" xfId="78" applyNumberFormat="1" applyFont="1" applyFill="1" applyBorder="1" applyAlignment="1" applyProtection="1">
      <alignment horizontal="center" vertical="center" wrapText="1"/>
    </xf>
    <xf numFmtId="4" fontId="2" fillId="11" borderId="44" xfId="78" applyNumberFormat="1" applyFont="1" applyFill="1" applyBorder="1" applyAlignment="1" applyProtection="1">
      <alignment horizontal="center" vertical="center" wrapText="1"/>
      <protection locked="0"/>
    </xf>
    <xf numFmtId="168" fontId="2" fillId="10" borderId="44" xfId="78" applyNumberFormat="1" applyFont="1" applyFill="1" applyBorder="1" applyAlignment="1" applyProtection="1">
      <alignment horizontal="center" vertical="center" wrapText="1"/>
    </xf>
    <xf numFmtId="4" fontId="41" fillId="11" borderId="45" xfId="78" applyNumberFormat="1" applyFont="1" applyFill="1" applyBorder="1" applyAlignment="1" applyProtection="1">
      <alignment horizontal="center" vertical="center" wrapText="1"/>
      <protection locked="0"/>
    </xf>
    <xf numFmtId="4" fontId="2" fillId="11" borderId="45" xfId="78" applyNumberFormat="1" applyFont="1" applyFill="1" applyBorder="1" applyAlignment="1" applyProtection="1">
      <alignment horizontal="center" vertical="center" wrapText="1"/>
      <protection locked="0"/>
    </xf>
    <xf numFmtId="166" fontId="2" fillId="11" borderId="45" xfId="78" applyNumberFormat="1" applyFont="1" applyFill="1" applyBorder="1" applyAlignment="1" applyProtection="1">
      <alignment horizontal="center" vertical="center" wrapText="1"/>
      <protection locked="0"/>
    </xf>
    <xf numFmtId="49" fontId="9" fillId="8" borderId="44" xfId="36" applyNumberFormat="1" applyFont="1" applyFill="1" applyBorder="1" applyAlignment="1" applyProtection="1">
      <alignment horizontal="center" vertical="center" wrapText="1"/>
      <protection locked="0"/>
    </xf>
    <xf numFmtId="49" fontId="2" fillId="8" borderId="49" xfId="78" applyNumberFormat="1" applyFont="1" applyFill="1" applyBorder="1" applyAlignment="1" applyProtection="1">
      <alignment horizontal="center" vertical="center" wrapText="1"/>
      <protection locked="0"/>
    </xf>
    <xf numFmtId="169" fontId="2" fillId="0" borderId="19" xfId="78" applyNumberFormat="1" applyFont="1" applyFill="1" applyBorder="1" applyAlignment="1" applyProtection="1">
      <alignment horizontal="center" vertical="center" wrapText="1"/>
    </xf>
    <xf numFmtId="49" fontId="2" fillId="0" borderId="19" xfId="78" applyNumberFormat="1" applyFont="1" applyFill="1" applyBorder="1" applyAlignment="1" applyProtection="1">
      <alignment horizontal="center" vertical="center" wrapText="1"/>
    </xf>
    <xf numFmtId="2" fontId="2" fillId="0" borderId="19" xfId="78" applyNumberFormat="1" applyFont="1" applyFill="1" applyBorder="1" applyAlignment="1" applyProtection="1">
      <alignment horizontal="center" vertical="center" wrapText="1"/>
    </xf>
    <xf numFmtId="49" fontId="18" fillId="0" borderId="17" xfId="50" applyFont="1" applyFill="1" applyBorder="1" applyAlignment="1" applyProtection="1">
      <alignment horizontal="right" vertical="center"/>
    </xf>
    <xf numFmtId="4" fontId="2" fillId="0" borderId="19" xfId="78" applyNumberFormat="1" applyFont="1" applyFill="1" applyBorder="1" applyAlignment="1" applyProtection="1">
      <alignment horizontal="center" vertical="center" wrapText="1"/>
    </xf>
    <xf numFmtId="4" fontId="2" fillId="0" borderId="18" xfId="78" applyNumberFormat="1" applyFont="1" applyFill="1" applyBorder="1" applyAlignment="1" applyProtection="1">
      <alignment horizontal="right" vertical="center" wrapText="1"/>
      <protection locked="0"/>
    </xf>
    <xf numFmtId="49" fontId="2" fillId="5" borderId="50" xfId="78" applyNumberFormat="1" applyFont="1" applyFill="1" applyBorder="1" applyAlignment="1" applyProtection="1">
      <alignment horizontal="center" vertical="center" wrapText="1"/>
    </xf>
    <xf numFmtId="49" fontId="2" fillId="5" borderId="51" xfId="78" applyNumberFormat="1" applyFont="1" applyFill="1" applyBorder="1" applyAlignment="1" applyProtection="1">
      <alignment horizontal="center" vertical="center" wrapText="1"/>
    </xf>
    <xf numFmtId="0" fontId="2" fillId="5" borderId="57" xfId="78" applyFont="1" applyFill="1" applyBorder="1" applyAlignment="1" applyProtection="1">
      <alignment vertical="center" wrapText="1"/>
    </xf>
    <xf numFmtId="0" fontId="8" fillId="5" borderId="58" xfId="78" applyFont="1" applyFill="1" applyBorder="1" applyAlignment="1" applyProtection="1">
      <alignment horizontal="center" vertical="center" wrapText="1"/>
    </xf>
    <xf numFmtId="0" fontId="2" fillId="5" borderId="59" xfId="78" applyFont="1" applyFill="1" applyBorder="1" applyAlignment="1" applyProtection="1">
      <alignment horizontal="center" vertical="center" wrapText="1"/>
    </xf>
    <xf numFmtId="0" fontId="2" fillId="0" borderId="60" xfId="48" applyFont="1" applyFill="1" applyBorder="1" applyAlignment="1" applyProtection="1">
      <alignment horizontal="center" vertical="center" wrapText="1"/>
    </xf>
    <xf numFmtId="4" fontId="2" fillId="10" borderId="44" xfId="78" applyNumberFormat="1" applyFont="1" applyFill="1" applyBorder="1" applyAlignment="1" applyProtection="1">
      <alignment horizontal="right" vertical="center" wrapText="1"/>
    </xf>
    <xf numFmtId="4" fontId="36" fillId="0" borderId="44" xfId="78" applyNumberFormat="1" applyFont="1" applyFill="1" applyBorder="1" applyAlignment="1" applyProtection="1">
      <alignment horizontal="right" vertical="center" wrapText="1"/>
    </xf>
    <xf numFmtId="4" fontId="2" fillId="11" borderId="44" xfId="78" applyNumberFormat="1" applyFont="1" applyFill="1" applyBorder="1" applyAlignment="1" applyProtection="1">
      <alignment horizontal="right" vertical="center" wrapText="1"/>
      <protection locked="0"/>
    </xf>
    <xf numFmtId="49" fontId="8" fillId="14" borderId="61" xfId="50" applyFont="1" applyFill="1" applyBorder="1" applyAlignment="1" applyProtection="1">
      <alignment horizontal="center" vertical="center"/>
    </xf>
    <xf numFmtId="49" fontId="18" fillId="14" borderId="62" xfId="50" applyFont="1" applyFill="1" applyBorder="1" applyAlignment="1" applyProtection="1">
      <alignment horizontal="right" vertical="center"/>
    </xf>
    <xf numFmtId="4" fontId="2" fillId="11" borderId="45" xfId="78" applyNumberFormat="1" applyFont="1" applyFill="1" applyBorder="1" applyAlignment="1" applyProtection="1">
      <alignment horizontal="right" vertical="center" wrapText="1"/>
      <protection locked="0"/>
    </xf>
    <xf numFmtId="14" fontId="2" fillId="5" borderId="43" xfId="78" applyNumberFormat="1" applyFont="1" applyFill="1" applyBorder="1" applyAlignment="1" applyProtection="1">
      <alignment horizontal="center" vertical="center" wrapText="1"/>
    </xf>
    <xf numFmtId="166" fontId="2" fillId="11" borderId="45" xfId="78" applyNumberFormat="1" applyFont="1" applyFill="1" applyBorder="1" applyAlignment="1" applyProtection="1">
      <alignment horizontal="right" vertical="center" wrapText="1"/>
      <protection locked="0"/>
    </xf>
    <xf numFmtId="49" fontId="9" fillId="8" borderId="44" xfId="36" applyNumberFormat="1" applyFill="1" applyBorder="1" applyAlignment="1" applyProtection="1">
      <alignment horizontal="left" vertical="center" wrapText="1"/>
      <protection locked="0"/>
    </xf>
    <xf numFmtId="166" fontId="2" fillId="10" borderId="44" xfId="78" applyNumberFormat="1" applyFont="1" applyFill="1" applyBorder="1" applyAlignment="1" applyProtection="1">
      <alignment horizontal="right" vertical="center" wrapText="1"/>
    </xf>
    <xf numFmtId="166" fontId="2" fillId="11" borderId="44" xfId="78" applyNumberFormat="1" applyFont="1" applyFill="1" applyBorder="1" applyAlignment="1" applyProtection="1">
      <alignment horizontal="right" vertical="center" wrapText="1"/>
      <protection locked="0"/>
    </xf>
    <xf numFmtId="49" fontId="2" fillId="8" borderId="49" xfId="78" applyNumberFormat="1" applyFont="1" applyFill="1" applyBorder="1" applyAlignment="1" applyProtection="1">
      <alignment horizontal="left" vertical="center" wrapText="1"/>
      <protection locked="0"/>
    </xf>
    <xf numFmtId="14" fontId="2" fillId="5" borderId="25" xfId="0" applyNumberFormat="1" applyFont="1" applyFill="1" applyBorder="1" applyAlignment="1">
      <alignment horizontal="center"/>
    </xf>
    <xf numFmtId="14" fontId="2" fillId="5" borderId="29" xfId="0" applyNumberFormat="1" applyFont="1" applyFill="1" applyBorder="1" applyAlignment="1">
      <alignment horizontal="center"/>
    </xf>
    <xf numFmtId="14" fontId="2" fillId="5" borderId="36" xfId="0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2" fillId="8" borderId="34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2" fillId="8" borderId="36" xfId="0" applyFont="1" applyFill="1" applyBorder="1" applyAlignment="1">
      <alignment horizontal="center" wrapText="1"/>
    </xf>
    <xf numFmtId="0" fontId="37" fillId="0" borderId="0" xfId="0" applyFont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8" fillId="5" borderId="23" xfId="0" applyFont="1" applyFill="1" applyBorder="1" applyAlignment="1">
      <alignment wrapText="1"/>
    </xf>
    <xf numFmtId="0" fontId="8" fillId="5" borderId="24" xfId="0" applyFont="1" applyFill="1" applyBorder="1" applyAlignment="1">
      <alignment wrapText="1"/>
    </xf>
    <xf numFmtId="0" fontId="8" fillId="5" borderId="22" xfId="0" applyFont="1" applyFill="1" applyBorder="1" applyAlignment="1">
      <alignment wrapText="1"/>
    </xf>
    <xf numFmtId="0" fontId="2" fillId="5" borderId="23" xfId="0" applyFont="1" applyFill="1" applyBorder="1" applyAlignment="1">
      <alignment horizontal="left" wrapText="1" indent="1"/>
    </xf>
    <xf numFmtId="0" fontId="2" fillId="5" borderId="24" xfId="0" applyFont="1" applyFill="1" applyBorder="1" applyAlignment="1">
      <alignment horizontal="left" wrapText="1" indent="1"/>
    </xf>
    <xf numFmtId="0" fontId="40" fillId="0" borderId="12" xfId="79" applyFont="1" applyBorder="1" applyAlignment="1">
      <alignment horizontal="center" vertical="center" wrapText="1"/>
    </xf>
    <xf numFmtId="0" fontId="2" fillId="0" borderId="13" xfId="47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40" fillId="0" borderId="52" xfId="79" applyFont="1" applyBorder="1" applyAlignment="1">
      <alignment horizontal="center" vertical="center" wrapText="1"/>
    </xf>
    <xf numFmtId="0" fontId="40" fillId="0" borderId="53" xfId="79" applyFont="1" applyBorder="1" applyAlignment="1">
      <alignment horizontal="center" vertical="center" wrapText="1"/>
    </xf>
    <xf numFmtId="0" fontId="40" fillId="0" borderId="54" xfId="79" applyFont="1" applyBorder="1" applyAlignment="1">
      <alignment horizontal="center" vertical="center" wrapText="1"/>
    </xf>
    <xf numFmtId="0" fontId="2" fillId="0" borderId="55" xfId="47" applyFont="1" applyFill="1" applyBorder="1" applyAlignment="1" applyProtection="1">
      <alignment horizontal="center" vertical="center" wrapText="1"/>
    </xf>
    <xf numFmtId="0" fontId="2" fillId="0" borderId="56" xfId="47" applyFont="1" applyFill="1" applyBorder="1" applyAlignment="1" applyProtection="1">
      <alignment horizontal="center" vertical="center" wrapText="1"/>
    </xf>
  </cellXfs>
  <cellStyles count="8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Cells" xfId="18"/>
    <cellStyle name="Cells 2" xfId="19"/>
    <cellStyle name="Currency [0]" xfId="20"/>
    <cellStyle name="Currency2" xfId="21"/>
    <cellStyle name="DblClick" xfId="22"/>
    <cellStyle name="DblClickWeb" xfId="23"/>
    <cellStyle name="Followed Hyperlink" xfId="24"/>
    <cellStyle name="Formuls" xfId="25"/>
    <cellStyle name="Header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" xfId="33"/>
    <cellStyle name="Title 4" xfId="34"/>
    <cellStyle name="Ввод  2" xfId="35"/>
    <cellStyle name="Гиперссылка" xfId="36" builtinId="8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иперссылка 5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1" xfId="51"/>
    <cellStyle name="Обычный 11 3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6" xfId="60"/>
    <cellStyle name="Обычный 2" xfId="61"/>
    <cellStyle name="Обычный 2 10" xfId="62"/>
    <cellStyle name="Обычный 2 10 2" xfId="63"/>
    <cellStyle name="Обычный 2 14" xfId="64"/>
    <cellStyle name="Обычный 2 2" xfId="65"/>
    <cellStyle name="Обычный 2 3" xfId="66"/>
    <cellStyle name="Обычный 2 7" xfId="67"/>
    <cellStyle name="Обычный 2 8" xfId="68"/>
    <cellStyle name="Обычный 2_НВВ - сети долгосрочный (15.07) - передано на оформление 2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1"/>
    <cellStyle name="Обычный 9 2" xfId="76"/>
    <cellStyle name="Обычный_ЖКУ_проект3" xfId="77"/>
    <cellStyle name="Обычный_Мониторинг инвестиций" xfId="78"/>
    <cellStyle name="Обычный_Шаблон по источникам для Модуля Реестр (2)" xfId="79"/>
    <cellStyle name="Процентный 10" xfId="80"/>
    <cellStyle name="Процентный 2" xfId="81"/>
    <cellStyle name="Стиль 1" xfId="82"/>
    <cellStyle name="Формула" xfId="83"/>
    <cellStyle name="Формула 3" xfId="84"/>
    <cellStyle name="Формула_GRES.2007.5" xfId="85"/>
    <cellStyle name="ФормулаВБ_Мониторинг инвестиций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z.tmk-group.ru/media_ru/files/214/Buh_Bal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7"/>
  <sheetViews>
    <sheetView topLeftCell="A4" zoomScale="73" zoomScaleNormal="73" workbookViewId="0">
      <selection activeCell="H7" sqref="H7"/>
    </sheetView>
  </sheetViews>
  <sheetFormatPr defaultRowHeight="15"/>
  <cols>
    <col min="3" max="3" width="52.28515625" customWidth="1"/>
    <col min="4" max="4" width="15.85546875" customWidth="1"/>
    <col min="5" max="5" width="25.85546875" customWidth="1"/>
    <col min="8" max="8" width="11.140625" customWidth="1"/>
  </cols>
  <sheetData>
    <row r="3" spans="2:9" ht="63" customHeight="1">
      <c r="B3" s="135" t="s">
        <v>140</v>
      </c>
      <c r="C3" s="135"/>
      <c r="D3" s="135"/>
      <c r="E3" s="135"/>
    </row>
    <row r="4" spans="2:9" ht="33" customHeight="1">
      <c r="B4" s="136" t="s">
        <v>0</v>
      </c>
      <c r="C4" s="136"/>
      <c r="D4" s="136"/>
      <c r="E4" s="136"/>
    </row>
    <row r="5" spans="2:9">
      <c r="B5" s="42"/>
      <c r="C5" s="44"/>
      <c r="D5" s="44"/>
      <c r="E5" s="43"/>
    </row>
    <row r="6" spans="2:9" ht="23.25" thickBot="1">
      <c r="B6" s="72" t="s">
        <v>1</v>
      </c>
      <c r="C6" s="73" t="s">
        <v>2</v>
      </c>
      <c r="D6" s="74" t="s">
        <v>3</v>
      </c>
      <c r="E6" s="75" t="s">
        <v>4</v>
      </c>
    </row>
    <row r="7" spans="2:9" ht="15.75" thickTop="1">
      <c r="B7" s="76" t="s">
        <v>5</v>
      </c>
      <c r="C7" s="48" t="s">
        <v>6</v>
      </c>
      <c r="D7" s="48" t="s">
        <v>7</v>
      </c>
      <c r="E7" s="77" t="s">
        <v>8</v>
      </c>
    </row>
    <row r="8" spans="2:9" ht="50.1" customHeight="1">
      <c r="B8" s="78" t="s">
        <v>5</v>
      </c>
      <c r="C8" s="49" t="s">
        <v>9</v>
      </c>
      <c r="D8" s="51" t="s">
        <v>10</v>
      </c>
      <c r="E8" s="86">
        <f>E10+E33</f>
        <v>25531.553200000002</v>
      </c>
      <c r="G8" s="60"/>
      <c r="H8" s="60"/>
      <c r="I8" s="60"/>
    </row>
    <row r="9" spans="2:9" ht="53.25" customHeight="1">
      <c r="B9" s="78" t="s">
        <v>12</v>
      </c>
      <c r="C9" s="53" t="s">
        <v>144</v>
      </c>
      <c r="D9" s="51" t="s">
        <v>10</v>
      </c>
      <c r="E9" s="87">
        <f>E32</f>
        <v>2596.1959999999999</v>
      </c>
      <c r="G9" s="60"/>
      <c r="H9" s="60"/>
      <c r="I9" s="60"/>
    </row>
    <row r="10" spans="2:9" ht="50.1" customHeight="1">
      <c r="B10" s="78" t="s">
        <v>6</v>
      </c>
      <c r="C10" s="49" t="s">
        <v>15</v>
      </c>
      <c r="D10" s="51" t="s">
        <v>10</v>
      </c>
      <c r="E10" s="88">
        <f>E11+E12+E13+E16+E17+E18+E19+E20+E21+E22+E23+E24+E27+E30+E32</f>
        <v>27253.304200000002</v>
      </c>
      <c r="G10" s="60"/>
      <c r="H10" s="60"/>
      <c r="I10" s="60"/>
    </row>
    <row r="11" spans="2:9" ht="50.1" customHeight="1">
      <c r="B11" s="78" t="s">
        <v>16</v>
      </c>
      <c r="C11" s="57" t="s">
        <v>17</v>
      </c>
      <c r="D11" s="51" t="s">
        <v>10</v>
      </c>
      <c r="E11" s="89">
        <v>3402.84</v>
      </c>
      <c r="G11" s="65"/>
      <c r="H11" s="66"/>
      <c r="I11" s="60"/>
    </row>
    <row r="12" spans="2:9" ht="50.1" customHeight="1">
      <c r="B12" s="78" t="s">
        <v>18</v>
      </c>
      <c r="C12" s="57" t="s">
        <v>19</v>
      </c>
      <c r="D12" s="51" t="s">
        <v>10</v>
      </c>
      <c r="E12" s="86">
        <v>0</v>
      </c>
      <c r="G12" s="67"/>
      <c r="H12" s="66"/>
      <c r="I12" s="60"/>
    </row>
    <row r="13" spans="2:9" ht="50.1" customHeight="1">
      <c r="B13" s="78" t="s">
        <v>22</v>
      </c>
      <c r="C13" s="57" t="s">
        <v>23</v>
      </c>
      <c r="D13" s="51" t="s">
        <v>10</v>
      </c>
      <c r="E13" s="89">
        <v>416.76530000000002</v>
      </c>
      <c r="G13" s="65"/>
      <c r="H13" s="66"/>
      <c r="I13" s="60"/>
    </row>
    <row r="14" spans="2:9" ht="50.1" customHeight="1">
      <c r="B14" s="78" t="s">
        <v>24</v>
      </c>
      <c r="C14" s="47" t="s">
        <v>25</v>
      </c>
      <c r="D14" s="51" t="s">
        <v>26</v>
      </c>
      <c r="E14" s="90">
        <v>2.27</v>
      </c>
      <c r="G14" s="68"/>
      <c r="H14" s="66"/>
      <c r="I14" s="60"/>
    </row>
    <row r="15" spans="2:9" ht="50.1" customHeight="1">
      <c r="B15" s="78" t="s">
        <v>27</v>
      </c>
      <c r="C15" s="47" t="s">
        <v>28</v>
      </c>
      <c r="D15" s="51" t="s">
        <v>29</v>
      </c>
      <c r="E15" s="91">
        <v>183.8408</v>
      </c>
      <c r="G15" s="69"/>
      <c r="H15" s="66"/>
      <c r="I15" s="60"/>
    </row>
    <row r="16" spans="2:9" ht="50.1" customHeight="1">
      <c r="B16" s="78" t="s">
        <v>30</v>
      </c>
      <c r="C16" s="57" t="s">
        <v>31</v>
      </c>
      <c r="D16" s="51" t="s">
        <v>10</v>
      </c>
      <c r="E16" s="89">
        <v>15686.26</v>
      </c>
      <c r="G16" s="65"/>
      <c r="H16" s="66"/>
      <c r="I16" s="60"/>
    </row>
    <row r="17" spans="2:9" ht="50.1" customHeight="1">
      <c r="B17" s="78" t="s">
        <v>32</v>
      </c>
      <c r="C17" s="57" t="s">
        <v>33</v>
      </c>
      <c r="D17" s="51" t="s">
        <v>10</v>
      </c>
      <c r="E17" s="90">
        <v>0</v>
      </c>
      <c r="G17" s="68"/>
      <c r="H17" s="66"/>
      <c r="I17" s="60"/>
    </row>
    <row r="18" spans="2:9" ht="50.1" customHeight="1">
      <c r="B18" s="78" t="s">
        <v>34</v>
      </c>
      <c r="C18" s="57" t="s">
        <v>35</v>
      </c>
      <c r="D18" s="51" t="s">
        <v>10</v>
      </c>
      <c r="E18" s="89">
        <v>1247.375</v>
      </c>
      <c r="G18" s="65"/>
      <c r="H18" s="66"/>
      <c r="I18" s="60"/>
    </row>
    <row r="19" spans="2:9" ht="50.1" customHeight="1">
      <c r="B19" s="78" t="s">
        <v>36</v>
      </c>
      <c r="C19" s="57" t="s">
        <v>37</v>
      </c>
      <c r="D19" s="51" t="s">
        <v>10</v>
      </c>
      <c r="E19" s="90">
        <v>392.9212</v>
      </c>
      <c r="G19" s="68"/>
      <c r="H19" s="66"/>
      <c r="I19" s="60"/>
    </row>
    <row r="20" spans="2:9" ht="50.1" customHeight="1">
      <c r="B20" s="78" t="s">
        <v>38</v>
      </c>
      <c r="C20" s="57" t="s">
        <v>39</v>
      </c>
      <c r="D20" s="51" t="s">
        <v>10</v>
      </c>
      <c r="E20" s="90">
        <v>0</v>
      </c>
      <c r="G20" s="68"/>
      <c r="H20" s="66"/>
      <c r="I20" s="60"/>
    </row>
    <row r="21" spans="2:9" ht="50.1" customHeight="1">
      <c r="B21" s="78" t="s">
        <v>40</v>
      </c>
      <c r="C21" s="57" t="s">
        <v>41</v>
      </c>
      <c r="D21" s="51" t="s">
        <v>10</v>
      </c>
      <c r="E21" s="89">
        <v>0</v>
      </c>
      <c r="G21" s="65"/>
      <c r="H21" s="66"/>
      <c r="I21" s="60"/>
    </row>
    <row r="22" spans="2:9" ht="50.1" customHeight="1">
      <c r="B22" s="78" t="s">
        <v>42</v>
      </c>
      <c r="C22" s="57" t="s">
        <v>43</v>
      </c>
      <c r="D22" s="51" t="s">
        <v>10</v>
      </c>
      <c r="E22" s="89">
        <v>403.97919999999999</v>
      </c>
      <c r="G22" s="65"/>
      <c r="H22" s="66"/>
      <c r="I22" s="60"/>
    </row>
    <row r="23" spans="2:9" ht="50.1" customHeight="1">
      <c r="B23" s="78" t="s">
        <v>44</v>
      </c>
      <c r="C23" s="57" t="s">
        <v>45</v>
      </c>
      <c r="D23" s="51" t="s">
        <v>10</v>
      </c>
      <c r="E23" s="90">
        <v>0</v>
      </c>
      <c r="G23" s="68"/>
      <c r="H23" s="66"/>
      <c r="I23" s="60"/>
    </row>
    <row r="24" spans="2:9" ht="50.1" customHeight="1">
      <c r="B24" s="78" t="s">
        <v>46</v>
      </c>
      <c r="C24" s="57" t="s">
        <v>47</v>
      </c>
      <c r="D24" s="51" t="s">
        <v>10</v>
      </c>
      <c r="E24" s="89">
        <v>1308.7909999999999</v>
      </c>
      <c r="G24" s="65"/>
      <c r="H24" s="66"/>
      <c r="I24" s="60"/>
    </row>
    <row r="25" spans="2:9" ht="50.1" customHeight="1">
      <c r="B25" s="78" t="s">
        <v>48</v>
      </c>
      <c r="C25" s="47" t="s">
        <v>49</v>
      </c>
      <c r="D25" s="51" t="s">
        <v>10</v>
      </c>
      <c r="E25" s="90">
        <v>0</v>
      </c>
      <c r="G25" s="68"/>
      <c r="H25" s="66"/>
      <c r="I25" s="60"/>
    </row>
    <row r="26" spans="2:9" ht="50.1" customHeight="1">
      <c r="B26" s="78" t="s">
        <v>50</v>
      </c>
      <c r="C26" s="47" t="s">
        <v>51</v>
      </c>
      <c r="D26" s="51" t="s">
        <v>10</v>
      </c>
      <c r="E26" s="90">
        <v>0</v>
      </c>
      <c r="G26" s="68"/>
      <c r="H26" s="66"/>
      <c r="I26" s="60"/>
    </row>
    <row r="27" spans="2:9" ht="50.1" customHeight="1">
      <c r="B27" s="78" t="s">
        <v>52</v>
      </c>
      <c r="C27" s="57" t="s">
        <v>53</v>
      </c>
      <c r="D27" s="51" t="s">
        <v>10</v>
      </c>
      <c r="E27" s="89">
        <v>955.83429999999998</v>
      </c>
      <c r="G27" s="65"/>
      <c r="H27" s="66"/>
      <c r="I27" s="60"/>
    </row>
    <row r="28" spans="2:9" ht="50.1" customHeight="1">
      <c r="B28" s="78" t="s">
        <v>54</v>
      </c>
      <c r="C28" s="47" t="s">
        <v>49</v>
      </c>
      <c r="D28" s="51" t="s">
        <v>10</v>
      </c>
      <c r="E28" s="90">
        <v>4.6974330000000002</v>
      </c>
      <c r="G28" s="68"/>
      <c r="H28" s="66"/>
      <c r="I28" s="60"/>
    </row>
    <row r="29" spans="2:9" ht="50.1" customHeight="1">
      <c r="B29" s="78" t="s">
        <v>55</v>
      </c>
      <c r="C29" s="47" t="s">
        <v>51</v>
      </c>
      <c r="D29" s="51" t="s">
        <v>10</v>
      </c>
      <c r="E29" s="90">
        <v>0</v>
      </c>
      <c r="G29" s="68"/>
      <c r="H29" s="66"/>
      <c r="I29" s="60"/>
    </row>
    <row r="30" spans="2:9" ht="50.1" customHeight="1">
      <c r="B30" s="78" t="s">
        <v>56</v>
      </c>
      <c r="C30" s="57" t="s">
        <v>57</v>
      </c>
      <c r="D30" s="51" t="s">
        <v>10</v>
      </c>
      <c r="E30" s="90">
        <v>842.34220000000005</v>
      </c>
      <c r="G30" s="68"/>
      <c r="H30" s="66"/>
      <c r="I30" s="60"/>
    </row>
    <row r="31" spans="2:9" ht="78.75" customHeight="1">
      <c r="B31" s="78" t="s">
        <v>58</v>
      </c>
      <c r="C31" s="47" t="s">
        <v>59</v>
      </c>
      <c r="D31" s="51" t="s">
        <v>60</v>
      </c>
      <c r="E31" s="79" t="s">
        <v>138</v>
      </c>
      <c r="G31" s="70"/>
      <c r="H31" s="66"/>
      <c r="I31" s="60"/>
    </row>
    <row r="32" spans="2:9" ht="82.5" customHeight="1">
      <c r="B32" s="78" t="s">
        <v>61</v>
      </c>
      <c r="C32" s="57" t="s">
        <v>62</v>
      </c>
      <c r="D32" s="51" t="s">
        <v>10</v>
      </c>
      <c r="E32" s="86">
        <v>2596.1959999999999</v>
      </c>
      <c r="G32" s="67"/>
      <c r="H32" s="66"/>
      <c r="I32" s="60"/>
    </row>
    <row r="33" spans="2:9" ht="50.1" customHeight="1">
      <c r="B33" s="78" t="s">
        <v>7</v>
      </c>
      <c r="C33" s="49" t="s">
        <v>64</v>
      </c>
      <c r="D33" s="51" t="s">
        <v>10</v>
      </c>
      <c r="E33" s="90">
        <v>-1721.751</v>
      </c>
      <c r="G33" s="66"/>
      <c r="H33" s="66"/>
      <c r="I33" s="60"/>
    </row>
    <row r="34" spans="2:9" ht="50.1" customHeight="1">
      <c r="B34" s="78" t="s">
        <v>8</v>
      </c>
      <c r="C34" s="49" t="s">
        <v>65</v>
      </c>
      <c r="D34" s="51" t="s">
        <v>10</v>
      </c>
      <c r="E34" s="89">
        <v>1765.6</v>
      </c>
      <c r="G34" s="66"/>
      <c r="H34" s="66"/>
      <c r="I34" s="60"/>
    </row>
    <row r="35" spans="2:9" ht="50.1" customHeight="1">
      <c r="B35" s="78" t="s">
        <v>66</v>
      </c>
      <c r="C35" s="57" t="s">
        <v>67</v>
      </c>
      <c r="D35" s="51" t="s">
        <v>10</v>
      </c>
      <c r="E35" s="90">
        <v>1765.6</v>
      </c>
      <c r="G35" s="71"/>
      <c r="H35" s="71"/>
    </row>
    <row r="36" spans="2:9" ht="50.1" customHeight="1">
      <c r="B36" s="78" t="s">
        <v>68</v>
      </c>
      <c r="C36" s="49" t="s">
        <v>69</v>
      </c>
      <c r="D36" s="51" t="s">
        <v>10</v>
      </c>
      <c r="E36" s="90">
        <v>404</v>
      </c>
      <c r="G36" s="71"/>
      <c r="H36" s="71"/>
    </row>
    <row r="37" spans="2:9" ht="50.1" customHeight="1">
      <c r="B37" s="78" t="s">
        <v>70</v>
      </c>
      <c r="C37" s="57" t="s">
        <v>71</v>
      </c>
      <c r="D37" s="51" t="s">
        <v>10</v>
      </c>
      <c r="E37" s="90">
        <v>354.27</v>
      </c>
      <c r="G37" s="71"/>
      <c r="H37" s="71"/>
    </row>
    <row r="38" spans="2:9" ht="50.1" customHeight="1">
      <c r="B38" s="78" t="s">
        <v>72</v>
      </c>
      <c r="C38" s="49" t="s">
        <v>73</v>
      </c>
      <c r="D38" s="51" t="s">
        <v>10</v>
      </c>
      <c r="E38" s="90">
        <v>0</v>
      </c>
      <c r="G38" s="71"/>
      <c r="H38" s="71"/>
    </row>
    <row r="39" spans="2:9" ht="50.1" customHeight="1">
      <c r="B39" s="78" t="s">
        <v>74</v>
      </c>
      <c r="C39" s="49" t="s">
        <v>75</v>
      </c>
      <c r="D39" s="51" t="s">
        <v>60</v>
      </c>
      <c r="E39" s="92" t="s">
        <v>76</v>
      </c>
      <c r="G39" s="71"/>
      <c r="H39" s="71"/>
    </row>
    <row r="40" spans="2:9" ht="50.1" customHeight="1">
      <c r="B40" s="78" t="s">
        <v>77</v>
      </c>
      <c r="C40" s="49" t="s">
        <v>78</v>
      </c>
      <c r="D40" s="51" t="s">
        <v>79</v>
      </c>
      <c r="E40" s="80">
        <v>0</v>
      </c>
      <c r="G40" s="71"/>
      <c r="H40" s="71"/>
    </row>
    <row r="41" spans="2:9" ht="50.1" customHeight="1">
      <c r="B41" s="78" t="s">
        <v>82</v>
      </c>
      <c r="C41" s="49" t="s">
        <v>83</v>
      </c>
      <c r="D41" s="51" t="s">
        <v>79</v>
      </c>
      <c r="E41" s="81">
        <v>0</v>
      </c>
      <c r="G41" s="71"/>
      <c r="H41" s="71"/>
    </row>
    <row r="42" spans="2:9" ht="50.1" customHeight="1">
      <c r="B42" s="78" t="s">
        <v>84</v>
      </c>
      <c r="C42" s="49" t="s">
        <v>85</v>
      </c>
      <c r="D42" s="51" t="s">
        <v>86</v>
      </c>
      <c r="E42" s="81">
        <v>0</v>
      </c>
      <c r="G42" s="71"/>
      <c r="H42" s="71"/>
    </row>
    <row r="43" spans="2:9" ht="50.1" customHeight="1">
      <c r="B43" s="78" t="s">
        <v>87</v>
      </c>
      <c r="C43" s="49" t="s">
        <v>88</v>
      </c>
      <c r="D43" s="51" t="s">
        <v>86</v>
      </c>
      <c r="E43" s="81">
        <v>0</v>
      </c>
      <c r="G43" s="71"/>
      <c r="H43" s="71"/>
    </row>
    <row r="44" spans="2:9" ht="50.1" customHeight="1">
      <c r="B44" s="78" t="s">
        <v>89</v>
      </c>
      <c r="C44" s="49" t="s">
        <v>90</v>
      </c>
      <c r="D44" s="51" t="s">
        <v>86</v>
      </c>
      <c r="E44" s="82">
        <v>1647.405</v>
      </c>
    </row>
    <row r="45" spans="2:9" ht="50.1" customHeight="1">
      <c r="B45" s="78" t="s">
        <v>91</v>
      </c>
      <c r="C45" s="57" t="s">
        <v>92</v>
      </c>
      <c r="D45" s="51" t="s">
        <v>86</v>
      </c>
      <c r="E45" s="81">
        <v>1647.405</v>
      </c>
    </row>
    <row r="46" spans="2:9" ht="50.1" customHeight="1">
      <c r="B46" s="78" t="s">
        <v>93</v>
      </c>
      <c r="C46" s="57" t="s">
        <v>94</v>
      </c>
      <c r="D46" s="51" t="s">
        <v>86</v>
      </c>
      <c r="E46" s="81">
        <v>0</v>
      </c>
    </row>
    <row r="47" spans="2:9" ht="50.1" customHeight="1">
      <c r="B47" s="78" t="s">
        <v>95</v>
      </c>
      <c r="C47" s="49" t="s">
        <v>96</v>
      </c>
      <c r="D47" s="51" t="s">
        <v>97</v>
      </c>
      <c r="E47" s="90">
        <v>2006833333.3333333</v>
      </c>
    </row>
    <row r="48" spans="2:9" ht="50.1" customHeight="1">
      <c r="B48" s="78" t="s">
        <v>98</v>
      </c>
      <c r="C48" s="49" t="s">
        <v>99</v>
      </c>
      <c r="D48" s="51" t="s">
        <v>86</v>
      </c>
      <c r="E48" s="81">
        <v>0</v>
      </c>
    </row>
    <row r="49" spans="1:13" ht="50.1" customHeight="1">
      <c r="B49" s="78" t="s">
        <v>100</v>
      </c>
      <c r="C49" s="49" t="s">
        <v>101</v>
      </c>
      <c r="D49" s="51" t="s">
        <v>102</v>
      </c>
      <c r="E49" s="90">
        <v>5</v>
      </c>
    </row>
    <row r="50" spans="1:13" ht="50.1" customHeight="1">
      <c r="B50" s="78" t="s">
        <v>103</v>
      </c>
      <c r="C50" s="49" t="s">
        <v>104</v>
      </c>
      <c r="D50" s="51" t="s">
        <v>102</v>
      </c>
      <c r="E50" s="81">
        <v>0</v>
      </c>
    </row>
    <row r="51" spans="1:13" ht="78" customHeight="1">
      <c r="B51" s="78" t="s">
        <v>105</v>
      </c>
      <c r="C51" s="49" t="s">
        <v>106</v>
      </c>
      <c r="D51" s="51" t="s">
        <v>107</v>
      </c>
      <c r="E51" s="87">
        <v>159.69999999999999</v>
      </c>
    </row>
    <row r="52" spans="1:13" ht="73.5" customHeight="1">
      <c r="B52" s="78" t="s">
        <v>109</v>
      </c>
      <c r="C52" s="49" t="s">
        <v>110</v>
      </c>
      <c r="D52" s="51" t="s">
        <v>111</v>
      </c>
      <c r="E52" s="81">
        <v>0</v>
      </c>
    </row>
    <row r="53" spans="1:13" ht="76.5" customHeight="1">
      <c r="B53" s="78" t="s">
        <v>112</v>
      </c>
      <c r="C53" s="49" t="s">
        <v>113</v>
      </c>
      <c r="D53" s="51" t="s">
        <v>114</v>
      </c>
      <c r="E53" s="90">
        <v>4.9939999999999998</v>
      </c>
    </row>
    <row r="54" spans="1:13" ht="50.1" customHeight="1">
      <c r="B54" s="83" t="s">
        <v>115</v>
      </c>
      <c r="C54" s="84" t="s">
        <v>116</v>
      </c>
      <c r="D54" s="85" t="s">
        <v>60</v>
      </c>
      <c r="E54" s="93" t="s">
        <v>117</v>
      </c>
    </row>
    <row r="55" spans="1:13">
      <c r="C55" s="41" t="s">
        <v>139</v>
      </c>
    </row>
    <row r="56" spans="1:13">
      <c r="A56" s="137" t="s">
        <v>120</v>
      </c>
      <c r="B56" s="137"/>
      <c r="C56" s="137"/>
      <c r="D56" s="137"/>
      <c r="E56" s="137"/>
      <c r="F56" s="137"/>
      <c r="G56" s="137"/>
      <c r="H56" s="137"/>
      <c r="I56" s="137"/>
      <c r="J56" s="16"/>
      <c r="K56" s="15"/>
      <c r="L56" s="128"/>
      <c r="M56" s="128"/>
    </row>
    <row r="57" spans="1:13">
      <c r="A57" s="14"/>
      <c r="B57" s="14"/>
      <c r="C57" s="14"/>
      <c r="D57" s="14"/>
      <c r="E57" s="14"/>
      <c r="F57" s="14"/>
      <c r="G57" s="14"/>
      <c r="H57" s="14"/>
      <c r="I57" s="14"/>
      <c r="J57" s="13"/>
      <c r="K57" s="15"/>
      <c r="L57" s="128"/>
      <c r="M57" s="128"/>
    </row>
    <row r="58" spans="1:13" ht="15.75" thickBot="1">
      <c r="A58" s="12"/>
      <c r="B58" s="12"/>
      <c r="C58" s="12"/>
      <c r="D58" s="12"/>
      <c r="E58" s="12"/>
      <c r="F58" s="12"/>
      <c r="G58" s="12"/>
      <c r="H58" s="12"/>
      <c r="I58" s="12"/>
      <c r="J58" s="13"/>
      <c r="K58" s="15"/>
      <c r="L58" s="128"/>
      <c r="M58" s="128"/>
    </row>
    <row r="59" spans="1:13" ht="103.5" thickBot="1">
      <c r="A59" s="11" t="s">
        <v>1</v>
      </c>
      <c r="B59" s="11" t="s">
        <v>121</v>
      </c>
      <c r="C59" s="11" t="s">
        <v>122</v>
      </c>
      <c r="D59" s="11" t="s">
        <v>123</v>
      </c>
      <c r="E59" s="11" t="s">
        <v>124</v>
      </c>
      <c r="F59" s="11" t="s">
        <v>125</v>
      </c>
      <c r="G59" s="11" t="s">
        <v>126</v>
      </c>
      <c r="H59" s="11" t="s">
        <v>127</v>
      </c>
      <c r="I59" s="11" t="s">
        <v>128</v>
      </c>
      <c r="J59" s="13"/>
      <c r="K59" s="15"/>
      <c r="L59" s="128"/>
      <c r="M59" s="128"/>
    </row>
    <row r="60" spans="1:13" ht="15.75" thickBot="1">
      <c r="A60" s="10">
        <v>1</v>
      </c>
      <c r="B60" s="10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  <c r="H60" s="10">
        <v>8</v>
      </c>
      <c r="I60" s="10">
        <v>9</v>
      </c>
      <c r="J60" s="13"/>
      <c r="K60" s="15"/>
      <c r="L60" s="128"/>
      <c r="M60" s="128"/>
    </row>
    <row r="61" spans="1:13" ht="15.75" thickBot="1">
      <c r="A61" s="9">
        <v>1</v>
      </c>
      <c r="B61" s="130" t="s">
        <v>129</v>
      </c>
      <c r="C61" s="131"/>
      <c r="D61" s="131"/>
      <c r="E61" s="131"/>
      <c r="F61" s="131"/>
      <c r="G61" s="132"/>
      <c r="H61" s="8">
        <v>199.38</v>
      </c>
      <c r="I61" s="9">
        <v>0.66</v>
      </c>
      <c r="J61" s="13"/>
      <c r="K61" s="15"/>
      <c r="L61" s="128"/>
      <c r="M61" s="128"/>
    </row>
    <row r="62" spans="1:13" ht="15.75" thickBot="1">
      <c r="A62" s="7" t="s">
        <v>130</v>
      </c>
      <c r="B62" s="133" t="s">
        <v>137</v>
      </c>
      <c r="C62" s="134"/>
      <c r="D62" s="134"/>
      <c r="E62" s="134"/>
      <c r="F62" s="134"/>
      <c r="G62" s="134"/>
      <c r="H62" s="6"/>
      <c r="I62" s="5"/>
      <c r="J62" s="13"/>
      <c r="K62" s="15"/>
      <c r="L62" s="128"/>
      <c r="M62" s="128"/>
    </row>
    <row r="63" spans="1:13" ht="15.75" thickBot="1">
      <c r="A63" s="118" t="s">
        <v>131</v>
      </c>
      <c r="B63" s="4"/>
      <c r="C63" s="3" t="s">
        <v>132</v>
      </c>
      <c r="D63" s="2"/>
      <c r="E63" s="3"/>
      <c r="F63" s="1"/>
      <c r="G63" s="17"/>
      <c r="H63" s="18"/>
      <c r="I63" s="19"/>
      <c r="J63" s="20"/>
      <c r="K63" s="15"/>
      <c r="L63" s="128"/>
      <c r="M63" s="128"/>
    </row>
    <row r="64" spans="1:13">
      <c r="A64" s="119"/>
      <c r="B64" s="21"/>
      <c r="C64" s="121" t="s">
        <v>133</v>
      </c>
      <c r="D64" s="123" t="s">
        <v>133</v>
      </c>
      <c r="E64" s="125" t="s">
        <v>133</v>
      </c>
      <c r="F64" s="22"/>
      <c r="G64" s="22" t="s">
        <v>134</v>
      </c>
      <c r="H64" s="23" t="s">
        <v>133</v>
      </c>
      <c r="I64" s="24" t="e">
        <f>H64*100/H61</f>
        <v>#VALUE!</v>
      </c>
      <c r="J64" s="20"/>
      <c r="K64" s="15"/>
      <c r="L64" s="129"/>
      <c r="M64" s="25"/>
    </row>
    <row r="65" spans="1:13">
      <c r="A65" s="119"/>
      <c r="B65" s="21" t="s">
        <v>133</v>
      </c>
      <c r="C65" s="122"/>
      <c r="D65" s="124"/>
      <c r="E65" s="126"/>
      <c r="F65" s="26"/>
      <c r="G65" s="26"/>
      <c r="H65" s="26"/>
      <c r="I65" s="27"/>
      <c r="J65" s="28"/>
      <c r="K65" s="15"/>
      <c r="L65" s="129"/>
      <c r="M65" s="25"/>
    </row>
    <row r="66" spans="1:13" ht="15.75" thickBot="1">
      <c r="A66" s="120"/>
      <c r="B66" s="29"/>
      <c r="C66" s="30"/>
      <c r="D66" s="31"/>
      <c r="E66" s="126"/>
      <c r="F66" s="26"/>
      <c r="G66" s="26"/>
      <c r="H66" s="26"/>
      <c r="I66" s="27"/>
      <c r="J66" s="20"/>
      <c r="K66" s="15"/>
      <c r="L66" s="129"/>
      <c r="M66" s="25"/>
    </row>
    <row r="67" spans="1:13" ht="15.75" thickBot="1">
      <c r="A67" s="32"/>
      <c r="B67" s="33"/>
      <c r="C67" s="34"/>
      <c r="D67" s="34"/>
      <c r="E67" s="127"/>
      <c r="F67" s="35"/>
      <c r="G67" s="35"/>
      <c r="H67" s="36"/>
      <c r="I67" s="37"/>
      <c r="J67" s="28"/>
      <c r="K67" s="15"/>
      <c r="L67" s="129"/>
      <c r="M67" s="25"/>
    </row>
    <row r="68" spans="1:13" ht="15.75" thickBot="1">
      <c r="A68" s="118" t="s">
        <v>135</v>
      </c>
      <c r="B68" s="4"/>
      <c r="C68" s="3"/>
      <c r="D68" s="2"/>
      <c r="E68" s="3"/>
      <c r="F68" s="1"/>
      <c r="G68" s="17"/>
      <c r="H68" s="18"/>
      <c r="I68" s="19"/>
      <c r="J68" s="28"/>
      <c r="K68" s="15"/>
      <c r="L68" s="38"/>
      <c r="M68" s="39"/>
    </row>
    <row r="69" spans="1:13">
      <c r="A69" s="119"/>
      <c r="B69" s="21" t="s">
        <v>133</v>
      </c>
      <c r="C69" s="121" t="s">
        <v>133</v>
      </c>
      <c r="D69" s="123" t="s">
        <v>133</v>
      </c>
      <c r="E69" s="125" t="s">
        <v>133</v>
      </c>
      <c r="F69" s="22"/>
      <c r="G69" s="22" t="s">
        <v>134</v>
      </c>
      <c r="H69" s="23" t="s">
        <v>133</v>
      </c>
      <c r="I69" s="24" t="e">
        <f>H69*100/H61</f>
        <v>#VALUE!</v>
      </c>
      <c r="J69" s="28"/>
      <c r="K69" s="15"/>
      <c r="L69" s="38"/>
      <c r="M69" s="39"/>
    </row>
    <row r="70" spans="1:13">
      <c r="A70" s="119"/>
      <c r="B70" s="21"/>
      <c r="C70" s="122"/>
      <c r="D70" s="124"/>
      <c r="E70" s="126"/>
      <c r="F70" s="26"/>
      <c r="G70" s="26"/>
      <c r="H70" s="26"/>
      <c r="I70" s="27"/>
      <c r="J70" s="28"/>
      <c r="K70" s="15"/>
      <c r="L70" s="38"/>
      <c r="M70" s="39"/>
    </row>
    <row r="71" spans="1:13" ht="15.75" thickBot="1">
      <c r="A71" s="120"/>
      <c r="B71" s="29"/>
      <c r="C71" s="30"/>
      <c r="D71" s="31"/>
      <c r="E71" s="126"/>
      <c r="F71" s="26"/>
      <c r="G71" s="26"/>
      <c r="H71" s="26"/>
      <c r="I71" s="27"/>
      <c r="J71" s="28"/>
      <c r="K71" s="15"/>
      <c r="L71" s="38"/>
      <c r="M71" s="39"/>
    </row>
    <row r="72" spans="1:13" ht="15.75" thickBot="1">
      <c r="A72" s="32"/>
      <c r="B72" s="33"/>
      <c r="C72" s="34"/>
      <c r="D72" s="34"/>
      <c r="E72" s="127"/>
      <c r="F72" s="35"/>
      <c r="G72" s="35"/>
      <c r="H72" s="36"/>
      <c r="I72" s="37"/>
      <c r="J72" s="28"/>
      <c r="K72" s="15"/>
      <c r="L72" s="40"/>
      <c r="M72" s="40"/>
    </row>
    <row r="73" spans="1:13" ht="15.75" thickBot="1">
      <c r="A73" s="118" t="s">
        <v>136</v>
      </c>
      <c r="B73" s="4"/>
      <c r="C73" s="3"/>
      <c r="D73" s="2"/>
      <c r="E73" s="3"/>
      <c r="F73" s="1"/>
      <c r="G73" s="17"/>
      <c r="H73" s="18"/>
      <c r="I73" s="19"/>
      <c r="J73" s="28"/>
      <c r="K73" s="15"/>
      <c r="L73" s="40"/>
      <c r="M73" s="40"/>
    </row>
    <row r="74" spans="1:13">
      <c r="A74" s="119"/>
      <c r="B74" s="21" t="s">
        <v>133</v>
      </c>
      <c r="C74" s="121" t="s">
        <v>133</v>
      </c>
      <c r="D74" s="123" t="s">
        <v>133</v>
      </c>
      <c r="E74" s="125" t="s">
        <v>133</v>
      </c>
      <c r="F74" s="22"/>
      <c r="G74" s="22" t="s">
        <v>134</v>
      </c>
      <c r="H74" s="23" t="s">
        <v>133</v>
      </c>
      <c r="I74" s="24" t="e">
        <f>H74*100/H61</f>
        <v>#VALUE!</v>
      </c>
      <c r="J74" s="28"/>
      <c r="K74" s="15"/>
      <c r="L74" s="40"/>
      <c r="M74" s="40"/>
    </row>
    <row r="75" spans="1:13">
      <c r="A75" s="119"/>
      <c r="B75" s="21"/>
      <c r="C75" s="122"/>
      <c r="D75" s="124"/>
      <c r="E75" s="126"/>
      <c r="F75" s="26"/>
      <c r="G75" s="26"/>
      <c r="H75" s="26"/>
      <c r="I75" s="27"/>
      <c r="J75" s="28"/>
      <c r="K75" s="15"/>
      <c r="L75" s="40"/>
      <c r="M75" s="40"/>
    </row>
    <row r="76" spans="1:13" ht="15.75" thickBot="1">
      <c r="A76" s="120"/>
      <c r="B76" s="29"/>
      <c r="C76" s="30"/>
      <c r="D76" s="31"/>
      <c r="E76" s="126"/>
      <c r="F76" s="26"/>
      <c r="G76" s="26"/>
      <c r="H76" s="26"/>
      <c r="I76" s="27"/>
      <c r="J76" s="28"/>
      <c r="K76" s="15"/>
      <c r="L76" s="40"/>
      <c r="M76" s="40"/>
    </row>
    <row r="77" spans="1:13" ht="15.75" thickBot="1">
      <c r="A77" s="32"/>
      <c r="B77" s="33"/>
      <c r="C77" s="34"/>
      <c r="D77" s="34"/>
      <c r="E77" s="127"/>
      <c r="F77" s="35"/>
      <c r="G77" s="35"/>
      <c r="H77" s="36"/>
      <c r="I77" s="37"/>
      <c r="J77" s="28"/>
      <c r="K77" s="15"/>
      <c r="L77" s="40"/>
      <c r="M77" s="40"/>
    </row>
  </sheetData>
  <mergeCells count="26">
    <mergeCell ref="L56:M56"/>
    <mergeCell ref="L57:M57"/>
    <mergeCell ref="L58:M58"/>
    <mergeCell ref="B3:E3"/>
    <mergeCell ref="B4:E4"/>
    <mergeCell ref="A56:I56"/>
    <mergeCell ref="L59:M59"/>
    <mergeCell ref="L60:M60"/>
    <mergeCell ref="B61:G61"/>
    <mergeCell ref="L61:M61"/>
    <mergeCell ref="B62:G62"/>
    <mergeCell ref="L62:M62"/>
    <mergeCell ref="A63:A66"/>
    <mergeCell ref="L63:M63"/>
    <mergeCell ref="C64:C65"/>
    <mergeCell ref="D64:D65"/>
    <mergeCell ref="E64:E67"/>
    <mergeCell ref="L64:L67"/>
    <mergeCell ref="A68:A71"/>
    <mergeCell ref="C69:C70"/>
    <mergeCell ref="D69:D70"/>
    <mergeCell ref="E69:E72"/>
    <mergeCell ref="A73:A76"/>
    <mergeCell ref="C74:C75"/>
    <mergeCell ref="D74:D75"/>
    <mergeCell ref="E74:E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tabSelected="1" topLeftCell="A67" zoomScale="77" zoomScaleNormal="77" workbookViewId="0">
      <selection activeCell="I11" sqref="I11"/>
    </sheetView>
  </sheetViews>
  <sheetFormatPr defaultRowHeight="15"/>
  <cols>
    <col min="1" max="1" width="9.140625" style="56"/>
    <col min="3" max="3" width="30.5703125" customWidth="1"/>
    <col min="4" max="4" width="22.5703125" customWidth="1"/>
    <col min="5" max="5" width="31.42578125" customWidth="1"/>
    <col min="6" max="6" width="9.140625" style="56"/>
    <col min="7" max="7" width="23" style="56" bestFit="1" customWidth="1"/>
    <col min="8" max="16384" width="9.140625" style="56"/>
  </cols>
  <sheetData>
    <row r="2" spans="1:9" ht="75" customHeight="1">
      <c r="A2" s="100"/>
      <c r="B2" s="138" t="s">
        <v>142</v>
      </c>
      <c r="C2" s="139"/>
      <c r="D2" s="139"/>
      <c r="E2" s="140"/>
      <c r="F2" s="101"/>
    </row>
    <row r="3" spans="1:9" ht="11.25">
      <c r="A3" s="100"/>
      <c r="B3" s="141" t="s">
        <v>0</v>
      </c>
      <c r="C3" s="136"/>
      <c r="D3" s="136"/>
      <c r="E3" s="142"/>
      <c r="F3" s="101"/>
    </row>
    <row r="4" spans="1:9" ht="11.25">
      <c r="A4" s="100"/>
      <c r="B4" s="102"/>
      <c r="C4" s="46"/>
      <c r="D4" s="46"/>
      <c r="E4" s="103"/>
      <c r="F4" s="101"/>
    </row>
    <row r="5" spans="1:9" ht="23.25" thickBot="1">
      <c r="A5" s="100"/>
      <c r="B5" s="104" t="s">
        <v>1</v>
      </c>
      <c r="C5" s="45" t="s">
        <v>2</v>
      </c>
      <c r="D5" s="55" t="s">
        <v>3</v>
      </c>
      <c r="E5" s="105" t="s">
        <v>4</v>
      </c>
      <c r="F5" s="101"/>
    </row>
    <row r="6" spans="1:9" ht="12" thickTop="1">
      <c r="A6" s="100"/>
      <c r="B6" s="76" t="s">
        <v>5</v>
      </c>
      <c r="C6" s="48" t="s">
        <v>6</v>
      </c>
      <c r="D6" s="48" t="s">
        <v>7</v>
      </c>
      <c r="E6" s="77" t="s">
        <v>8</v>
      </c>
      <c r="F6" s="101"/>
    </row>
    <row r="7" spans="1:9" ht="33.75">
      <c r="A7" s="100"/>
      <c r="B7" s="78" t="s">
        <v>5</v>
      </c>
      <c r="C7" s="49" t="s">
        <v>9</v>
      </c>
      <c r="D7" s="51" t="s">
        <v>10</v>
      </c>
      <c r="E7" s="106">
        <f>E11+E38</f>
        <v>388.19</v>
      </c>
      <c r="F7" s="101"/>
    </row>
    <row r="8" spans="1:9" ht="11.25">
      <c r="A8" s="100"/>
      <c r="B8" s="78" t="s">
        <v>11</v>
      </c>
      <c r="C8" s="54"/>
      <c r="D8" s="54"/>
      <c r="E8" s="107"/>
      <c r="F8" s="101"/>
    </row>
    <row r="9" spans="1:9" ht="11.25">
      <c r="A9" s="100"/>
      <c r="B9" s="78" t="s">
        <v>12</v>
      </c>
      <c r="C9" s="53" t="s">
        <v>143</v>
      </c>
      <c r="D9" s="51" t="s">
        <v>10</v>
      </c>
      <c r="E9" s="108">
        <v>388.19</v>
      </c>
      <c r="F9" s="101"/>
      <c r="G9" s="94"/>
      <c r="H9" s="95"/>
      <c r="I9" s="95"/>
    </row>
    <row r="10" spans="1:9" ht="11.25">
      <c r="A10" s="100"/>
      <c r="B10" s="109"/>
      <c r="C10" s="52" t="s">
        <v>14</v>
      </c>
      <c r="D10" s="50"/>
      <c r="E10" s="110"/>
      <c r="F10" s="101"/>
      <c r="G10" s="95"/>
      <c r="H10" s="95"/>
      <c r="I10" s="95"/>
    </row>
    <row r="11" spans="1:9" ht="45">
      <c r="A11" s="100"/>
      <c r="B11" s="78" t="s">
        <v>6</v>
      </c>
      <c r="C11" s="49" t="s">
        <v>15</v>
      </c>
      <c r="D11" s="51" t="s">
        <v>10</v>
      </c>
      <c r="E11" s="106">
        <f>E12+E13+E16+E19+E20+E21+E22+E23+E24+E25+E26+E27+E30+E33+E35</f>
        <v>460.52</v>
      </c>
      <c r="F11" s="101"/>
      <c r="G11" s="95"/>
      <c r="H11" s="96"/>
      <c r="I11" s="95"/>
    </row>
    <row r="12" spans="1:9" ht="33.75">
      <c r="A12" s="100"/>
      <c r="B12" s="78" t="s">
        <v>16</v>
      </c>
      <c r="C12" s="57" t="s">
        <v>17</v>
      </c>
      <c r="D12" s="51" t="s">
        <v>10</v>
      </c>
      <c r="E12" s="111">
        <v>0</v>
      </c>
      <c r="F12" s="101"/>
      <c r="G12" s="62"/>
      <c r="H12" s="95"/>
      <c r="I12" s="95"/>
    </row>
    <row r="13" spans="1:9" ht="11.25">
      <c r="A13" s="100"/>
      <c r="B13" s="78" t="s">
        <v>18</v>
      </c>
      <c r="C13" s="57" t="s">
        <v>19</v>
      </c>
      <c r="D13" s="51" t="s">
        <v>10</v>
      </c>
      <c r="E13" s="106">
        <v>0</v>
      </c>
      <c r="F13" s="101"/>
      <c r="G13" s="61"/>
      <c r="H13" s="95"/>
      <c r="I13" s="95"/>
    </row>
    <row r="14" spans="1:9" ht="11.25">
      <c r="A14" s="100"/>
      <c r="B14" s="112" t="s">
        <v>20</v>
      </c>
      <c r="C14" s="54"/>
      <c r="D14" s="54"/>
      <c r="E14" s="107"/>
      <c r="F14" s="101"/>
      <c r="G14" s="54"/>
      <c r="H14" s="95"/>
      <c r="I14" s="95"/>
    </row>
    <row r="15" spans="1:9" ht="11.25">
      <c r="A15" s="100"/>
      <c r="B15" s="109"/>
      <c r="C15" s="58" t="s">
        <v>21</v>
      </c>
      <c r="D15" s="50"/>
      <c r="E15" s="110"/>
      <c r="F15" s="101"/>
      <c r="G15" s="97"/>
      <c r="H15" s="95"/>
      <c r="I15" s="95"/>
    </row>
    <row r="16" spans="1:9" ht="45">
      <c r="A16" s="100"/>
      <c r="B16" s="78" t="s">
        <v>22</v>
      </c>
      <c r="C16" s="57" t="s">
        <v>23</v>
      </c>
      <c r="D16" s="51" t="s">
        <v>10</v>
      </c>
      <c r="E16" s="111">
        <v>10.029999999999999</v>
      </c>
      <c r="F16" s="101"/>
      <c r="G16" s="62"/>
      <c r="H16" s="98"/>
      <c r="I16" s="95"/>
    </row>
    <row r="17" spans="1:9" ht="22.5">
      <c r="A17" s="100"/>
      <c r="B17" s="78" t="s">
        <v>24</v>
      </c>
      <c r="C17" s="47" t="s">
        <v>25</v>
      </c>
      <c r="D17" s="51" t="s">
        <v>26</v>
      </c>
      <c r="E17" s="111">
        <v>2.27</v>
      </c>
      <c r="F17" s="101"/>
      <c r="G17" s="62"/>
      <c r="H17" s="98"/>
      <c r="I17" s="95"/>
    </row>
    <row r="18" spans="1:9" ht="22.5">
      <c r="A18" s="100"/>
      <c r="B18" s="78" t="s">
        <v>27</v>
      </c>
      <c r="C18" s="47" t="s">
        <v>28</v>
      </c>
      <c r="D18" s="51" t="s">
        <v>29</v>
      </c>
      <c r="E18" s="113">
        <v>4.42</v>
      </c>
      <c r="F18" s="101"/>
      <c r="G18" s="63"/>
      <c r="H18" s="98"/>
      <c r="I18" s="95"/>
    </row>
    <row r="19" spans="1:9" ht="33.75">
      <c r="A19" s="100"/>
      <c r="B19" s="78" t="s">
        <v>30</v>
      </c>
      <c r="C19" s="57" t="s">
        <v>31</v>
      </c>
      <c r="D19" s="51" t="s">
        <v>10</v>
      </c>
      <c r="E19" s="111">
        <v>195.51</v>
      </c>
      <c r="F19" s="101"/>
      <c r="G19" s="62"/>
      <c r="H19" s="98"/>
      <c r="I19" s="95"/>
    </row>
    <row r="20" spans="1:9" ht="33.75">
      <c r="A20" s="100"/>
      <c r="B20" s="78" t="s">
        <v>32</v>
      </c>
      <c r="C20" s="57" t="s">
        <v>33</v>
      </c>
      <c r="D20" s="51" t="s">
        <v>10</v>
      </c>
      <c r="E20" s="111">
        <v>13.16</v>
      </c>
      <c r="F20" s="101"/>
      <c r="G20" s="62"/>
      <c r="H20" s="98"/>
      <c r="I20" s="95"/>
    </row>
    <row r="21" spans="1:9" ht="33.75">
      <c r="A21" s="100"/>
      <c r="B21" s="78" t="s">
        <v>34</v>
      </c>
      <c r="C21" s="57" t="s">
        <v>35</v>
      </c>
      <c r="D21" s="51" t="s">
        <v>10</v>
      </c>
      <c r="E21" s="111">
        <v>109.68</v>
      </c>
      <c r="F21" s="101"/>
      <c r="G21" s="62"/>
      <c r="H21" s="98"/>
      <c r="I21" s="95"/>
    </row>
    <row r="22" spans="1:9" ht="33.75">
      <c r="A22" s="100"/>
      <c r="B22" s="78" t="s">
        <v>36</v>
      </c>
      <c r="C22" s="57" t="s">
        <v>37</v>
      </c>
      <c r="D22" s="51" t="s">
        <v>10</v>
      </c>
      <c r="E22" s="111">
        <v>34.549999999999997</v>
      </c>
      <c r="F22" s="101"/>
      <c r="G22" s="62"/>
      <c r="H22" s="98"/>
      <c r="I22" s="95"/>
    </row>
    <row r="23" spans="1:9" ht="33.75">
      <c r="A23" s="100"/>
      <c r="B23" s="78" t="s">
        <v>38</v>
      </c>
      <c r="C23" s="57" t="s">
        <v>39</v>
      </c>
      <c r="D23" s="51" t="s">
        <v>10</v>
      </c>
      <c r="E23" s="111">
        <v>0</v>
      </c>
      <c r="F23" s="101"/>
      <c r="G23" s="62"/>
      <c r="H23" s="98"/>
      <c r="I23" s="95"/>
    </row>
    <row r="24" spans="1:9" ht="33.75">
      <c r="A24" s="100"/>
      <c r="B24" s="78" t="s">
        <v>40</v>
      </c>
      <c r="C24" s="57" t="s">
        <v>41</v>
      </c>
      <c r="D24" s="51" t="s">
        <v>10</v>
      </c>
      <c r="E24" s="111">
        <v>0</v>
      </c>
      <c r="F24" s="101"/>
      <c r="G24" s="62"/>
      <c r="H24" s="98"/>
      <c r="I24" s="95"/>
    </row>
    <row r="25" spans="1:9" ht="33.75">
      <c r="A25" s="100"/>
      <c r="B25" s="78" t="s">
        <v>42</v>
      </c>
      <c r="C25" s="57" t="s">
        <v>43</v>
      </c>
      <c r="D25" s="51" t="s">
        <v>10</v>
      </c>
      <c r="E25" s="111">
        <v>16.690000000000001</v>
      </c>
      <c r="F25" s="101"/>
      <c r="G25" s="62"/>
      <c r="H25" s="98"/>
      <c r="I25" s="95"/>
    </row>
    <row r="26" spans="1:9" ht="45">
      <c r="A26" s="100"/>
      <c r="B26" s="78" t="s">
        <v>44</v>
      </c>
      <c r="C26" s="57" t="s">
        <v>45</v>
      </c>
      <c r="D26" s="51" t="s">
        <v>10</v>
      </c>
      <c r="E26" s="111">
        <v>0</v>
      </c>
      <c r="F26" s="101"/>
      <c r="G26" s="62"/>
      <c r="H26" s="98"/>
      <c r="I26" s="95"/>
    </row>
    <row r="27" spans="1:9" ht="22.5">
      <c r="A27" s="100"/>
      <c r="B27" s="78" t="s">
        <v>46</v>
      </c>
      <c r="C27" s="57" t="s">
        <v>47</v>
      </c>
      <c r="D27" s="51" t="s">
        <v>10</v>
      </c>
      <c r="E27" s="111">
        <v>27.54</v>
      </c>
      <c r="F27" s="101"/>
      <c r="G27" s="62"/>
      <c r="H27" s="98"/>
      <c r="I27" s="95"/>
    </row>
    <row r="28" spans="1:9" ht="11.25">
      <c r="A28" s="100"/>
      <c r="B28" s="78" t="s">
        <v>48</v>
      </c>
      <c r="C28" s="47" t="s">
        <v>49</v>
      </c>
      <c r="D28" s="51" t="s">
        <v>10</v>
      </c>
      <c r="E28" s="111">
        <v>0</v>
      </c>
      <c r="F28" s="101"/>
      <c r="G28" s="62"/>
      <c r="H28" s="98"/>
      <c r="I28" s="95"/>
    </row>
    <row r="29" spans="1:9" ht="22.5">
      <c r="A29" s="100"/>
      <c r="B29" s="78" t="s">
        <v>50</v>
      </c>
      <c r="C29" s="47" t="s">
        <v>51</v>
      </c>
      <c r="D29" s="51" t="s">
        <v>10</v>
      </c>
      <c r="E29" s="111">
        <v>0</v>
      </c>
      <c r="F29" s="101"/>
      <c r="G29" s="62"/>
      <c r="H29" s="98"/>
      <c r="I29" s="95"/>
    </row>
    <row r="30" spans="1:9" ht="22.5">
      <c r="A30" s="100"/>
      <c r="B30" s="78" t="s">
        <v>52</v>
      </c>
      <c r="C30" s="57" t="s">
        <v>53</v>
      </c>
      <c r="D30" s="51" t="s">
        <v>10</v>
      </c>
      <c r="E30" s="111">
        <v>0.82</v>
      </c>
      <c r="F30" s="101"/>
      <c r="G30" s="62"/>
      <c r="H30" s="98"/>
      <c r="I30" s="95"/>
    </row>
    <row r="31" spans="1:9" ht="11.25">
      <c r="A31" s="100"/>
      <c r="B31" s="78" t="s">
        <v>54</v>
      </c>
      <c r="C31" s="47" t="s">
        <v>49</v>
      </c>
      <c r="D31" s="51" t="s">
        <v>10</v>
      </c>
      <c r="E31" s="111">
        <v>0</v>
      </c>
      <c r="F31" s="101"/>
      <c r="G31" s="62"/>
      <c r="H31" s="98"/>
      <c r="I31" s="95"/>
    </row>
    <row r="32" spans="1:9" ht="22.5">
      <c r="A32" s="100"/>
      <c r="B32" s="78" t="s">
        <v>55</v>
      </c>
      <c r="C32" s="47" t="s">
        <v>51</v>
      </c>
      <c r="D32" s="51" t="s">
        <v>10</v>
      </c>
      <c r="E32" s="111">
        <v>0</v>
      </c>
      <c r="F32" s="101"/>
      <c r="G32" s="62"/>
      <c r="H32" s="98"/>
      <c r="I32" s="95"/>
    </row>
    <row r="33" spans="1:9" ht="45">
      <c r="A33" s="100"/>
      <c r="B33" s="78" t="s">
        <v>56</v>
      </c>
      <c r="C33" s="57" t="s">
        <v>57</v>
      </c>
      <c r="D33" s="51" t="s">
        <v>10</v>
      </c>
      <c r="E33" s="111">
        <v>22.02</v>
      </c>
      <c r="F33" s="101"/>
      <c r="G33" s="62"/>
      <c r="H33" s="98"/>
      <c r="I33" s="95"/>
    </row>
    <row r="34" spans="1:9" ht="78.75">
      <c r="A34" s="100"/>
      <c r="B34" s="78" t="s">
        <v>58</v>
      </c>
      <c r="C34" s="47" t="s">
        <v>59</v>
      </c>
      <c r="D34" s="51" t="s">
        <v>60</v>
      </c>
      <c r="E34" s="79" t="s">
        <v>138</v>
      </c>
      <c r="F34" s="101"/>
      <c r="G34" s="64"/>
      <c r="H34" s="98"/>
      <c r="I34" s="95"/>
    </row>
    <row r="35" spans="1:9" ht="56.25">
      <c r="A35" s="100"/>
      <c r="B35" s="78" t="s">
        <v>61</v>
      </c>
      <c r="C35" s="57" t="s">
        <v>62</v>
      </c>
      <c r="D35" s="51" t="s">
        <v>10</v>
      </c>
      <c r="E35" s="106">
        <f>E37</f>
        <v>30.52</v>
      </c>
      <c r="F35" s="101"/>
      <c r="G35" s="61"/>
      <c r="H35" s="98"/>
      <c r="I35" s="95"/>
    </row>
    <row r="36" spans="1:9" ht="11.25">
      <c r="A36" s="100"/>
      <c r="B36" s="78" t="s">
        <v>63</v>
      </c>
      <c r="C36" s="54"/>
      <c r="D36" s="54"/>
      <c r="E36" s="107"/>
      <c r="F36" s="101"/>
      <c r="G36" s="54"/>
      <c r="H36" s="95"/>
      <c r="I36" s="95"/>
    </row>
    <row r="37" spans="1:9" ht="56.25">
      <c r="A37" s="100"/>
      <c r="B37" s="78" t="s">
        <v>118</v>
      </c>
      <c r="C37" s="59" t="s">
        <v>13</v>
      </c>
      <c r="D37" s="51" t="s">
        <v>10</v>
      </c>
      <c r="E37" s="108">
        <v>30.52</v>
      </c>
      <c r="F37" s="101"/>
      <c r="G37" s="99"/>
      <c r="H37" s="96"/>
      <c r="I37" s="95"/>
    </row>
    <row r="38" spans="1:9" ht="45">
      <c r="A38" s="100"/>
      <c r="B38" s="78" t="s">
        <v>7</v>
      </c>
      <c r="C38" s="49" t="s">
        <v>64</v>
      </c>
      <c r="D38" s="51" t="s">
        <v>10</v>
      </c>
      <c r="E38" s="111">
        <v>-72.33</v>
      </c>
      <c r="F38" s="101"/>
      <c r="G38" s="95"/>
      <c r="H38" s="95"/>
      <c r="I38" s="95"/>
    </row>
    <row r="39" spans="1:9" ht="33.75">
      <c r="A39" s="100"/>
      <c r="B39" s="78" t="s">
        <v>8</v>
      </c>
      <c r="C39" s="49" t="s">
        <v>65</v>
      </c>
      <c r="D39" s="51" t="s">
        <v>10</v>
      </c>
      <c r="E39" s="111">
        <v>0</v>
      </c>
      <c r="F39" s="101"/>
      <c r="G39" s="95"/>
      <c r="H39" s="95"/>
      <c r="I39" s="95"/>
    </row>
    <row r="40" spans="1:9" ht="45">
      <c r="A40" s="100"/>
      <c r="B40" s="78" t="s">
        <v>66</v>
      </c>
      <c r="C40" s="57" t="s">
        <v>67</v>
      </c>
      <c r="D40" s="51" t="s">
        <v>10</v>
      </c>
      <c r="E40" s="111">
        <v>0</v>
      </c>
      <c r="F40" s="101"/>
      <c r="G40" s="95"/>
      <c r="H40" s="95"/>
      <c r="I40" s="95"/>
    </row>
    <row r="41" spans="1:9" ht="67.5">
      <c r="A41" s="100"/>
      <c r="B41" s="78" t="s">
        <v>68</v>
      </c>
      <c r="C41" s="49" t="s">
        <v>69</v>
      </c>
      <c r="D41" s="51" t="s">
        <v>10</v>
      </c>
      <c r="E41" s="111">
        <v>-3019</v>
      </c>
      <c r="F41" s="101"/>
      <c r="G41" s="95"/>
      <c r="H41" s="95"/>
      <c r="I41" s="95"/>
    </row>
    <row r="42" spans="1:9" ht="22.5">
      <c r="A42" s="100"/>
      <c r="B42" s="78" t="s">
        <v>70</v>
      </c>
      <c r="C42" s="57" t="s">
        <v>71</v>
      </c>
      <c r="D42" s="51" t="s">
        <v>10</v>
      </c>
      <c r="E42" s="111">
        <v>-651.10599999999999</v>
      </c>
      <c r="F42" s="101"/>
      <c r="G42" s="95"/>
      <c r="H42" s="95"/>
      <c r="I42" s="95"/>
    </row>
    <row r="43" spans="1:9" ht="22.5">
      <c r="A43" s="100"/>
      <c r="B43" s="78" t="s">
        <v>72</v>
      </c>
      <c r="C43" s="49" t="s">
        <v>73</v>
      </c>
      <c r="D43" s="51" t="s">
        <v>10</v>
      </c>
      <c r="E43" s="111">
        <v>0</v>
      </c>
      <c r="F43" s="101"/>
      <c r="G43" s="95"/>
      <c r="H43" s="95"/>
      <c r="I43" s="95"/>
    </row>
    <row r="44" spans="1:9" ht="45">
      <c r="A44" s="100"/>
      <c r="B44" s="78" t="s">
        <v>74</v>
      </c>
      <c r="C44" s="49" t="s">
        <v>75</v>
      </c>
      <c r="D44" s="51" t="s">
        <v>60</v>
      </c>
      <c r="E44" s="114" t="s">
        <v>76</v>
      </c>
      <c r="F44" s="101"/>
    </row>
    <row r="45" spans="1:9" ht="78.75">
      <c r="A45" s="100"/>
      <c r="B45" s="78" t="s">
        <v>77</v>
      </c>
      <c r="C45" s="49" t="s">
        <v>78</v>
      </c>
      <c r="D45" s="51" t="s">
        <v>79</v>
      </c>
      <c r="E45" s="108">
        <v>183</v>
      </c>
      <c r="F45" s="101"/>
    </row>
    <row r="46" spans="1:9" ht="11.25">
      <c r="A46" s="100"/>
      <c r="B46" s="78" t="s">
        <v>80</v>
      </c>
      <c r="C46" s="54"/>
      <c r="D46" s="54"/>
      <c r="E46" s="107"/>
      <c r="F46" s="101"/>
    </row>
    <row r="47" spans="1:9" ht="11.25">
      <c r="A47" s="100"/>
      <c r="B47" s="109"/>
      <c r="C47" s="52" t="s">
        <v>81</v>
      </c>
      <c r="D47" s="50"/>
      <c r="E47" s="110"/>
      <c r="F47" s="101"/>
    </row>
    <row r="48" spans="1:9" ht="45">
      <c r="A48" s="100"/>
      <c r="B48" s="78" t="s">
        <v>82</v>
      </c>
      <c r="C48" s="49" t="s">
        <v>83</v>
      </c>
      <c r="D48" s="51" t="s">
        <v>79</v>
      </c>
      <c r="E48" s="111">
        <v>2.1</v>
      </c>
      <c r="F48" s="101"/>
    </row>
    <row r="49" spans="1:9" ht="56.25">
      <c r="A49" s="100"/>
      <c r="B49" s="78" t="s">
        <v>84</v>
      </c>
      <c r="C49" s="49" t="s">
        <v>85</v>
      </c>
      <c r="D49" s="51" t="s">
        <v>86</v>
      </c>
      <c r="E49" s="113">
        <v>286.32</v>
      </c>
      <c r="F49" s="101"/>
    </row>
    <row r="50" spans="1:9" ht="56.25">
      <c r="A50" s="100"/>
      <c r="B50" s="78" t="s">
        <v>87</v>
      </c>
      <c r="C50" s="49" t="s">
        <v>88</v>
      </c>
      <c r="D50" s="51" t="s">
        <v>86</v>
      </c>
      <c r="E50" s="113">
        <v>0</v>
      </c>
      <c r="F50" s="101"/>
    </row>
    <row r="51" spans="1:9" ht="56.25">
      <c r="A51" s="100"/>
      <c r="B51" s="78" t="s">
        <v>89</v>
      </c>
      <c r="C51" s="49" t="s">
        <v>90</v>
      </c>
      <c r="D51" s="51" t="s">
        <v>86</v>
      </c>
      <c r="E51" s="115">
        <v>11.334</v>
      </c>
      <c r="F51" s="101"/>
    </row>
    <row r="52" spans="1:9" ht="22.5">
      <c r="A52" s="100"/>
      <c r="B52" s="78" t="s">
        <v>91</v>
      </c>
      <c r="C52" s="57" t="s">
        <v>92</v>
      </c>
      <c r="D52" s="51" t="s">
        <v>86</v>
      </c>
      <c r="E52" s="113">
        <v>10.757999999999999</v>
      </c>
      <c r="F52" s="101"/>
    </row>
    <row r="53" spans="1:9" ht="33.75">
      <c r="A53" s="100"/>
      <c r="B53" s="78" t="s">
        <v>93</v>
      </c>
      <c r="C53" s="57" t="s">
        <v>94</v>
      </c>
      <c r="D53" s="51" t="s">
        <v>86</v>
      </c>
      <c r="E53" s="113">
        <v>0.57599999999999996</v>
      </c>
      <c r="F53" s="101"/>
    </row>
    <row r="54" spans="1:9" ht="56.25">
      <c r="A54" s="100"/>
      <c r="B54" s="78" t="s">
        <v>95</v>
      </c>
      <c r="C54" s="49" t="s">
        <v>96</v>
      </c>
      <c r="D54" s="51" t="s">
        <v>97</v>
      </c>
      <c r="E54" s="111">
        <v>173750000</v>
      </c>
      <c r="F54" s="101"/>
    </row>
    <row r="55" spans="1:9" ht="22.5">
      <c r="A55" s="100"/>
      <c r="B55" s="78" t="s">
        <v>98</v>
      </c>
      <c r="C55" s="49" t="s">
        <v>99</v>
      </c>
      <c r="D55" s="51" t="s">
        <v>86</v>
      </c>
      <c r="E55" s="113">
        <v>8.07</v>
      </c>
      <c r="F55" s="101"/>
    </row>
    <row r="56" spans="1:9" ht="33.75">
      <c r="A56" s="100"/>
      <c r="B56" s="78" t="s">
        <v>100</v>
      </c>
      <c r="C56" s="49" t="s">
        <v>101</v>
      </c>
      <c r="D56" s="51" t="s">
        <v>102</v>
      </c>
      <c r="E56" s="111">
        <v>8</v>
      </c>
      <c r="F56" s="101"/>
    </row>
    <row r="57" spans="1:9" ht="33.75">
      <c r="A57" s="100"/>
      <c r="B57" s="78" t="s">
        <v>103</v>
      </c>
      <c r="C57" s="49" t="s">
        <v>104</v>
      </c>
      <c r="D57" s="51" t="s">
        <v>102</v>
      </c>
      <c r="E57" s="111">
        <v>0</v>
      </c>
      <c r="F57" s="101"/>
    </row>
    <row r="58" spans="1:9" ht="78.75">
      <c r="A58" s="100"/>
      <c r="B58" s="78" t="s">
        <v>105</v>
      </c>
      <c r="C58" s="49" t="s">
        <v>106</v>
      </c>
      <c r="D58" s="51" t="s">
        <v>107</v>
      </c>
      <c r="E58" s="116">
        <v>0</v>
      </c>
      <c r="F58" s="101"/>
    </row>
    <row r="59" spans="1:9" ht="11.25">
      <c r="A59" s="100"/>
      <c r="B59" s="78" t="s">
        <v>108</v>
      </c>
      <c r="C59" s="54"/>
      <c r="D59" s="54"/>
      <c r="E59" s="107"/>
      <c r="F59" s="101"/>
    </row>
    <row r="60" spans="1:9" ht="90">
      <c r="A60" s="100"/>
      <c r="B60" s="78" t="s">
        <v>109</v>
      </c>
      <c r="C60" s="49" t="s">
        <v>110</v>
      </c>
      <c r="D60" s="51" t="s">
        <v>111</v>
      </c>
      <c r="E60" s="111">
        <v>0</v>
      </c>
      <c r="F60" s="101"/>
    </row>
    <row r="61" spans="1:9" ht="90">
      <c r="A61" s="100"/>
      <c r="B61" s="78" t="s">
        <v>112</v>
      </c>
      <c r="C61" s="49" t="s">
        <v>113</v>
      </c>
      <c r="D61" s="51" t="s">
        <v>114</v>
      </c>
      <c r="E61" s="111">
        <v>1.577</v>
      </c>
      <c r="F61" s="101"/>
    </row>
    <row r="62" spans="1:9" ht="22.5">
      <c r="A62" s="100"/>
      <c r="B62" s="83" t="s">
        <v>115</v>
      </c>
      <c r="C62" s="84" t="s">
        <v>116</v>
      </c>
      <c r="D62" s="85" t="s">
        <v>60</v>
      </c>
      <c r="E62" s="117" t="s">
        <v>119</v>
      </c>
      <c r="F62" s="101"/>
    </row>
    <row r="64" spans="1:9">
      <c r="A64"/>
      <c r="C64" s="41" t="s">
        <v>139</v>
      </c>
      <c r="F64"/>
      <c r="G64"/>
      <c r="H64"/>
      <c r="I64"/>
    </row>
    <row r="65" spans="1:9" ht="11.25">
      <c r="A65" s="137" t="s">
        <v>141</v>
      </c>
      <c r="B65" s="137"/>
      <c r="C65" s="137"/>
      <c r="D65" s="137"/>
      <c r="E65" s="137"/>
      <c r="F65" s="137"/>
      <c r="G65" s="137"/>
      <c r="H65" s="137"/>
      <c r="I65" s="137"/>
    </row>
    <row r="66" spans="1:9" ht="11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" thickBo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02" thickBot="1">
      <c r="A68" s="11" t="s">
        <v>1</v>
      </c>
      <c r="B68" s="11" t="s">
        <v>121</v>
      </c>
      <c r="C68" s="11" t="s">
        <v>122</v>
      </c>
      <c r="D68" s="11" t="s">
        <v>123</v>
      </c>
      <c r="E68" s="11" t="s">
        <v>124</v>
      </c>
      <c r="F68" s="11" t="s">
        <v>125</v>
      </c>
      <c r="G68" s="11" t="s">
        <v>126</v>
      </c>
      <c r="H68" s="11" t="s">
        <v>127</v>
      </c>
      <c r="I68" s="11" t="s">
        <v>128</v>
      </c>
    </row>
    <row r="69" spans="1:9" ht="12" thickBot="1">
      <c r="A69" s="10">
        <v>1</v>
      </c>
      <c r="B69" s="10">
        <v>2</v>
      </c>
      <c r="C69" s="10">
        <v>3</v>
      </c>
      <c r="D69" s="10">
        <v>4</v>
      </c>
      <c r="E69" s="10">
        <v>5</v>
      </c>
      <c r="F69" s="10">
        <v>6</v>
      </c>
      <c r="G69" s="10">
        <v>7</v>
      </c>
      <c r="H69" s="10">
        <v>8</v>
      </c>
      <c r="I69" s="10">
        <v>9</v>
      </c>
    </row>
    <row r="70" spans="1:9" ht="12" thickBot="1">
      <c r="A70" s="9">
        <v>1</v>
      </c>
      <c r="B70" s="130" t="s">
        <v>129</v>
      </c>
      <c r="C70" s="131"/>
      <c r="D70" s="131"/>
      <c r="E70" s="131"/>
      <c r="F70" s="131"/>
      <c r="G70" s="132"/>
      <c r="H70" s="8">
        <v>0</v>
      </c>
      <c r="I70" s="9">
        <v>0</v>
      </c>
    </row>
    <row r="71" spans="1:9" ht="12" thickBot="1">
      <c r="A71" s="7" t="s">
        <v>130</v>
      </c>
      <c r="B71" s="133" t="s">
        <v>137</v>
      </c>
      <c r="C71" s="134"/>
      <c r="D71" s="134"/>
      <c r="E71" s="134"/>
      <c r="F71" s="134"/>
      <c r="G71" s="134"/>
      <c r="H71" s="6"/>
      <c r="I71" s="5"/>
    </row>
    <row r="72" spans="1:9" ht="12" thickBot="1">
      <c r="A72" s="118" t="s">
        <v>131</v>
      </c>
      <c r="B72" s="4"/>
      <c r="C72" s="3" t="s">
        <v>132</v>
      </c>
      <c r="D72" s="2"/>
      <c r="E72" s="3"/>
      <c r="F72" s="1"/>
      <c r="G72" s="17"/>
      <c r="H72" s="18"/>
      <c r="I72" s="19"/>
    </row>
    <row r="73" spans="1:9" ht="11.25">
      <c r="A73" s="119"/>
      <c r="B73" s="21"/>
      <c r="C73" s="121" t="s">
        <v>133</v>
      </c>
      <c r="D73" s="123" t="s">
        <v>133</v>
      </c>
      <c r="E73" s="125" t="s">
        <v>133</v>
      </c>
      <c r="F73" s="22"/>
      <c r="G73" s="22" t="s">
        <v>134</v>
      </c>
      <c r="H73" s="23" t="s">
        <v>133</v>
      </c>
      <c r="I73" s="24" t="e">
        <f>H73*100/H70</f>
        <v>#VALUE!</v>
      </c>
    </row>
    <row r="74" spans="1:9" ht="11.25">
      <c r="A74" s="119"/>
      <c r="B74" s="21" t="s">
        <v>133</v>
      </c>
      <c r="C74" s="122"/>
      <c r="D74" s="124"/>
      <c r="E74" s="126"/>
      <c r="F74" s="26"/>
      <c r="G74" s="26"/>
      <c r="H74" s="26"/>
      <c r="I74" s="27"/>
    </row>
    <row r="75" spans="1:9" ht="13.5" thickBot="1">
      <c r="A75" s="120"/>
      <c r="B75" s="29"/>
      <c r="C75" s="30"/>
      <c r="D75" s="31"/>
      <c r="E75" s="126"/>
      <c r="F75" s="26"/>
      <c r="G75" s="26"/>
      <c r="H75" s="26"/>
      <c r="I75" s="27"/>
    </row>
    <row r="76" spans="1:9" ht="13.5" thickBot="1">
      <c r="A76" s="32"/>
      <c r="B76" s="33"/>
      <c r="C76" s="34"/>
      <c r="D76" s="34"/>
      <c r="E76" s="127"/>
      <c r="F76" s="35"/>
      <c r="G76" s="35"/>
      <c r="H76" s="36"/>
      <c r="I76" s="37"/>
    </row>
    <row r="77" spans="1:9" ht="12" thickBot="1">
      <c r="A77" s="118" t="s">
        <v>135</v>
      </c>
      <c r="B77" s="4"/>
      <c r="C77" s="3"/>
      <c r="D77" s="2"/>
      <c r="E77" s="3"/>
      <c r="F77" s="1"/>
      <c r="G77" s="17"/>
      <c r="H77" s="18"/>
      <c r="I77" s="19"/>
    </row>
    <row r="78" spans="1:9" ht="11.25">
      <c r="A78" s="119"/>
      <c r="B78" s="21" t="s">
        <v>133</v>
      </c>
      <c r="C78" s="121" t="s">
        <v>133</v>
      </c>
      <c r="D78" s="123" t="s">
        <v>133</v>
      </c>
      <c r="E78" s="125" t="s">
        <v>133</v>
      </c>
      <c r="F78" s="22"/>
      <c r="G78" s="22" t="s">
        <v>134</v>
      </c>
      <c r="H78" s="23" t="s">
        <v>133</v>
      </c>
      <c r="I78" s="24" t="e">
        <f>H78*100/H70</f>
        <v>#VALUE!</v>
      </c>
    </row>
    <row r="79" spans="1:9" ht="11.25">
      <c r="A79" s="119"/>
      <c r="B79" s="21"/>
      <c r="C79" s="122"/>
      <c r="D79" s="124"/>
      <c r="E79" s="126"/>
      <c r="F79" s="26"/>
      <c r="G79" s="26"/>
      <c r="H79" s="26"/>
      <c r="I79" s="27"/>
    </row>
    <row r="80" spans="1:9" ht="13.5" thickBot="1">
      <c r="A80" s="120"/>
      <c r="B80" s="29"/>
      <c r="C80" s="30"/>
      <c r="D80" s="31"/>
      <c r="E80" s="126"/>
      <c r="F80" s="26"/>
      <c r="G80" s="26"/>
      <c r="H80" s="26"/>
      <c r="I80" s="27"/>
    </row>
    <row r="81" spans="1:9" ht="13.5" thickBot="1">
      <c r="A81" s="32"/>
      <c r="B81" s="33"/>
      <c r="C81" s="34"/>
      <c r="D81" s="34"/>
      <c r="E81" s="127"/>
      <c r="F81" s="35"/>
      <c r="G81" s="35"/>
      <c r="H81" s="36"/>
      <c r="I81" s="37"/>
    </row>
    <row r="82" spans="1:9" ht="12" thickBot="1">
      <c r="A82" s="118" t="s">
        <v>136</v>
      </c>
      <c r="B82" s="4"/>
      <c r="C82" s="3"/>
      <c r="D82" s="2"/>
      <c r="E82" s="3"/>
      <c r="F82" s="1"/>
      <c r="G82" s="17"/>
      <c r="H82" s="18"/>
      <c r="I82" s="19"/>
    </row>
    <row r="83" spans="1:9" ht="11.25">
      <c r="A83" s="119"/>
      <c r="B83" s="21" t="s">
        <v>133</v>
      </c>
      <c r="C83" s="121" t="s">
        <v>133</v>
      </c>
      <c r="D83" s="123" t="s">
        <v>133</v>
      </c>
      <c r="E83" s="125" t="s">
        <v>133</v>
      </c>
      <c r="F83" s="22"/>
      <c r="G83" s="22" t="s">
        <v>134</v>
      </c>
      <c r="H83" s="23" t="s">
        <v>133</v>
      </c>
      <c r="I83" s="24" t="e">
        <f>H83*100/H70</f>
        <v>#VALUE!</v>
      </c>
    </row>
    <row r="84" spans="1:9" ht="11.25">
      <c r="A84" s="119"/>
      <c r="B84" s="21"/>
      <c r="C84" s="122"/>
      <c r="D84" s="124"/>
      <c r="E84" s="126"/>
      <c r="F84" s="26"/>
      <c r="G84" s="26"/>
      <c r="H84" s="26"/>
      <c r="I84" s="27"/>
    </row>
    <row r="85" spans="1:9" ht="13.5" thickBot="1">
      <c r="A85" s="120"/>
      <c r="B85" s="29"/>
      <c r="C85" s="30"/>
      <c r="D85" s="31"/>
      <c r="E85" s="126"/>
      <c r="F85" s="26"/>
      <c r="G85" s="26"/>
      <c r="H85" s="26"/>
      <c r="I85" s="27"/>
    </row>
    <row r="86" spans="1:9" ht="13.5" thickBot="1">
      <c r="A86" s="32"/>
      <c r="B86" s="33"/>
      <c r="C86" s="34"/>
      <c r="D86" s="34"/>
      <c r="E86" s="127"/>
      <c r="F86" s="35"/>
      <c r="G86" s="35"/>
      <c r="H86" s="36"/>
      <c r="I86" s="37"/>
    </row>
  </sheetData>
  <mergeCells count="17">
    <mergeCell ref="B2:E2"/>
    <mergeCell ref="B3:E3"/>
    <mergeCell ref="A65:I65"/>
    <mergeCell ref="B70:G70"/>
    <mergeCell ref="B71:G71"/>
    <mergeCell ref="A82:A85"/>
    <mergeCell ref="C83:C84"/>
    <mergeCell ref="D83:D84"/>
    <mergeCell ref="E83:E86"/>
    <mergeCell ref="A72:A75"/>
    <mergeCell ref="C73:C74"/>
    <mergeCell ref="D73:D74"/>
    <mergeCell ref="E73:E76"/>
    <mergeCell ref="A77:A80"/>
    <mergeCell ref="C78:C79"/>
    <mergeCell ref="D78:D79"/>
    <mergeCell ref="E78:E81"/>
  </mergeCells>
  <hyperlinks>
    <hyperlink ref="E4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ТН Вода 2015 год тп</vt:lpstr>
      <vt:lpstr>ТН ПАР 2015 год тп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Сяткина Екатерина Васильевна</dc:creator>
  <cp:lastModifiedBy>Сяткина Екатерина Васильевна</cp:lastModifiedBy>
  <dcterms:created xsi:type="dcterms:W3CDTF">2016-05-10T06:14:14Z</dcterms:created>
  <dcterms:modified xsi:type="dcterms:W3CDTF">2016-05-16T08:50:59Z</dcterms:modified>
</cp:coreProperties>
</file>