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4355" windowHeight="6855"/>
  </bookViews>
  <sheets>
    <sheet name="Техн Вода факт 2016 года тп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[1]Титульный!$F$17</definedName>
  </definedNames>
  <calcPr calcId="145621"/>
</workbook>
</file>

<file path=xl/calcChain.xml><?xml version="1.0" encoding="utf-8"?>
<calcChain xmlns="http://schemas.openxmlformats.org/spreadsheetml/2006/main">
  <c r="E47" i="1" l="1"/>
  <c r="E33" i="1"/>
  <c r="E11" i="1"/>
  <c r="J65" i="1" s="1"/>
  <c r="E8" i="1"/>
  <c r="B4" i="1"/>
</calcChain>
</file>

<file path=xl/sharedStrings.xml><?xml version="1.0" encoding="utf-8"?>
<sst xmlns="http://schemas.openxmlformats.org/spreadsheetml/2006/main" count="201" uniqueCount="132">
  <si>
    <t>Приложение 2 к приказу ФСТ России от 15 мая 2013 г. N 129, Форма 2.7</t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</si>
  <si>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</si>
  <si>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</si>
  <si>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</si>
  <si>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</si>
  <si>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</si>
  <si>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</si>
  <si>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</si>
  <si>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</si>
  <si>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</si>
  <si>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</si>
  <si>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</si>
  <si>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</si>
  <si>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Техническая вода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</si>
  <si>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</si>
  <si>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</si>
  <si>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</si>
  <si>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</si>
  <si>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</si>
  <si>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</si>
  <si>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</si>
  <si>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</si>
  <si>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</si>
  <si>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</si>
  <si>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</si>
  <si>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</si>
  <si>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</si>
  <si>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</si>
  <si>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</si>
  <si>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</si>
  <si>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</si>
  <si>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</si>
  <si>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</si>
  <si>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</si>
  <si>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</si>
  <si>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</si>
  <si>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</si>
  <si>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</si>
  <si>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</si>
  <si>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</si>
  <si>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</si>
  <si>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</si>
  <si>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</si>
  <si>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</si>
  <si>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</si>
  <si>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</si>
  <si>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</si>
  <si>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</si>
  <si>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</si>
  <si>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</si>
  <si>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</si>
  <si>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</si>
  <si>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</si>
  <si>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</si>
  <si>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</si>
  <si>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</si>
  <si>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</si>
  <si>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</si>
  <si>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</si>
  <si>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</si>
  <si>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</si>
  <si>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</si>
  <si>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</si>
  <si>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</si>
  <si>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</si>
  <si>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</si>
  <si>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</si>
  <si>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</si>
  <si>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</si>
  <si>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</si>
  <si>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</si>
  <si>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</si>
  <si>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</si>
  <si>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</si>
  <si>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</si>
  <si>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</si>
  <si>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</si>
  <si>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</si>
  <si>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</si>
  <si>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</si>
  <si>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</si>
  <si>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</si>
  <si>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</si>
  <si>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</si>
  <si>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</si>
  <si>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</si>
  <si>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</si>
  <si>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</si>
  <si>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</si>
  <si>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</si>
  <si>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</si>
  <si>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</si>
  <si>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</si>
  <si>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</si>
  <si>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</si>
  <si>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</si>
  <si>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</si>
  <si>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</si>
  <si>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 xml:space="preserve">                          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</si>
  <si>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</si>
  <si>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</si>
  <si>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договора, сметы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</si>
  <si>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</si>
  <si>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</si>
  <si>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</si>
  <si>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</si>
  <si>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</si>
  <si>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</si>
  <si>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1.1.</t>
  </si>
  <si>
    <t>Товары и услуги, приобретенные у организаций, сумма оплаты услуг которых превышает 20% суммы расходов по статье</t>
  </si>
  <si>
    <t>1.1.1.</t>
  </si>
  <si>
    <t>Итого по поставщику</t>
  </si>
  <si>
    <t>торги/тендер</t>
  </si>
  <si>
    <t>тыс.руб.</t>
  </si>
  <si>
    <t>1.2.2.</t>
  </si>
  <si>
    <t>1.2.3.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</si>
  <si>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</si>
  <si>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</t>
  </si>
  <si>
    <t>2.1.1.</t>
  </si>
  <si>
    <t>прямые договора без торгов</t>
  </si>
  <si>
    <t xml:space="preserve"> -</t>
  </si>
  <si>
    <t>_</t>
  </si>
  <si>
    <t>https://stz.tmk-group.ru/media_ru/files/214/BUH_BAL_2016_PAO_</t>
  </si>
  <si>
    <t>отсутствует</t>
  </si>
  <si>
    <t>2.14.0</t>
  </si>
  <si>
    <t xml:space="preserve"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</t>
  </si>
  <si>
    <t>Добавить прочие расходы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</si>
  <si>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</si>
  <si>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</si>
  <si>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2"/>
        <color theme="1"/>
        <rFont val="Calibri"/>
        <family val="2"/>
        <charset val="204"/>
        <scheme val="minor"/>
      </rPr>
      <t xml:space="preserve">(в части ТЕХНИЧЕСКОЙ ВОДЫ) </t>
    </r>
    <r>
      <rPr>
        <sz val="12"/>
        <rFont val="Tahoma"/>
        <family val="2"/>
        <charset val="204"/>
      </rPr>
      <t xml:space="preserve">* факт 2016 </t>
    </r>
  </si>
  <si>
    <t>*Форма 2.13.1</t>
  </si>
  <si>
    <t xml:space="preserve">                          Публичное акционерное общество "Северский трубный завод", г.Полевской,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</si>
</sst>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Times New Roman CYR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u/>
      <sz val="10"/>
      <color indexed="12"/>
      <name val="Times New Roman Cyr"/>
      <charset val="204"/>
    </font>
    <font>
      <sz val="10"/>
      <color indexed="8"/>
      <name val="Arial Cyr"/>
      <family val="2"/>
      <charset val="204"/>
    </font>
    <font>
      <b/>
      <sz val="9"/>
      <color indexed="22"/>
      <name val="Tahoma"/>
      <family val="2"/>
      <charset val="204"/>
    </font>
    <font>
      <b/>
      <sz val="9"/>
      <color indexed="1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55"/>
      <name val="Tahoma"/>
      <family val="2"/>
      <charset val="204"/>
    </font>
    <font>
      <sz val="12"/>
      <color theme="0"/>
      <name val="Tahoma"/>
      <family val="2"/>
      <charset val="204"/>
    </font>
    <font>
      <b/>
      <sz val="12"/>
      <color indexed="62"/>
      <name val="Tahoma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4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31"/>
        <bgColor indexed="64"/>
      </patternFill>
    </fill>
    <fill>
      <patternFill patternType="lightDown">
        <fgColor rgb="FFEAEAEA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4"/>
      </right>
      <top style="medium">
        <color indexed="63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medium">
        <color indexed="6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3"/>
      </right>
      <top/>
      <bottom style="medium">
        <color indexed="64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4"/>
      </right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medium">
        <color indexed="64"/>
      </left>
      <right/>
      <top/>
      <bottom style="medium">
        <color indexed="63"/>
      </bottom>
      <diagonal/>
    </border>
    <border>
      <left style="thin">
        <color indexed="22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4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4" fillId="0" borderId="0"/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3" fillId="3" borderId="2" applyNumberFormat="0">
      <alignment horizontal="center" vertical="center"/>
    </xf>
    <xf numFmtId="0" fontId="10" fillId="4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0" fontId="1" fillId="0" borderId="0"/>
    <xf numFmtId="0" fontId="1" fillId="0" borderId="0"/>
    <xf numFmtId="0" fontId="15" fillId="0" borderId="0"/>
    <xf numFmtId="0" fontId="3" fillId="0" borderId="0"/>
    <xf numFmtId="0" fontId="3" fillId="0" borderId="0"/>
    <xf numFmtId="0" fontId="22" fillId="6" borderId="0" applyNumberFormat="0" applyBorder="0" applyAlignment="0">
      <alignment horizontal="left" vertical="center"/>
    </xf>
    <xf numFmtId="49" fontId="2" fillId="6" borderId="0" applyBorder="0">
      <alignment vertical="top"/>
    </xf>
    <xf numFmtId="0" fontId="25" fillId="0" borderId="0"/>
    <xf numFmtId="0" fontId="3" fillId="0" borderId="0"/>
    <xf numFmtId="0" fontId="3" fillId="0" borderId="0"/>
    <xf numFmtId="0" fontId="15" fillId="0" borderId="0"/>
    <xf numFmtId="49" fontId="2" fillId="0" borderId="0" applyBorder="0">
      <alignment vertical="top"/>
    </xf>
    <xf numFmtId="0" fontId="15" fillId="0" borderId="0"/>
    <xf numFmtId="0" fontId="29" fillId="0" borderId="0"/>
    <xf numFmtId="0" fontId="15" fillId="0" borderId="0"/>
    <xf numFmtId="49" fontId="2" fillId="0" borderId="0" applyBorder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4" fontId="2" fillId="0" borderId="0" xfId="45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45" applyFont="1" applyFill="1" applyBorder="1" applyAlignment="1" applyProtection="1">
      <alignment horizontal="center" vertical="center" wrapText="1"/>
    </xf>
    <xf numFmtId="49" fontId="2" fillId="7" borderId="0" xfId="45" applyNumberFormat="1" applyFont="1" applyFill="1" applyBorder="1" applyAlignment="1" applyProtection="1">
      <alignment horizontal="center" vertical="center" wrapText="1"/>
    </xf>
    <xf numFmtId="0" fontId="2" fillId="7" borderId="0" xfId="39" applyFont="1" applyFill="1" applyAlignment="1">
      <alignment wrapText="1"/>
    </xf>
    <xf numFmtId="0" fontId="8" fillId="7" borderId="0" xfId="39" applyFont="1" applyFill="1" applyAlignment="1">
      <alignment horizontal="center" wrapText="1"/>
    </xf>
    <xf numFmtId="0" fontId="2" fillId="7" borderId="15" xfId="39" applyFont="1" applyFill="1" applyBorder="1" applyAlignment="1">
      <alignment wrapText="1"/>
    </xf>
    <xf numFmtId="0" fontId="8" fillId="7" borderId="16" xfId="39" applyFont="1" applyFill="1" applyBorder="1" applyAlignment="1">
      <alignment horizontal="center" wrapText="1"/>
    </xf>
    <xf numFmtId="0" fontId="8" fillId="7" borderId="17" xfId="39" applyFont="1" applyFill="1" applyBorder="1" applyAlignment="1">
      <alignment horizontal="center" wrapText="1"/>
    </xf>
    <xf numFmtId="0" fontId="8" fillId="7" borderId="18" xfId="39" applyFont="1" applyFill="1" applyBorder="1" applyAlignment="1">
      <alignment horizontal="center" wrapText="1"/>
    </xf>
    <xf numFmtId="0" fontId="30" fillId="7" borderId="0" xfId="39" applyFont="1" applyFill="1" applyAlignment="1">
      <alignment horizontal="center" wrapText="1"/>
    </xf>
    <xf numFmtId="0" fontId="2" fillId="5" borderId="19" xfId="39" applyFont="1" applyFill="1" applyBorder="1" applyAlignment="1">
      <alignment horizontal="center"/>
    </xf>
    <xf numFmtId="14" fontId="2" fillId="7" borderId="20" xfId="39" applyNumberFormat="1" applyFont="1" applyFill="1" applyBorder="1" applyAlignment="1">
      <alignment horizontal="center"/>
    </xf>
    <xf numFmtId="0" fontId="2" fillId="5" borderId="19" xfId="39" applyFont="1" applyFill="1" applyBorder="1" applyAlignment="1">
      <alignment horizontal="center" wrapText="1"/>
    </xf>
    <xf numFmtId="0" fontId="2" fillId="0" borderId="21" xfId="39" applyFont="1" applyBorder="1" applyAlignment="1">
      <alignment vertical="top"/>
    </xf>
    <xf numFmtId="0" fontId="31" fillId="7" borderId="0" xfId="39" applyFont="1" applyFill="1" applyAlignment="1">
      <alignment horizontal="center" wrapText="1"/>
    </xf>
    <xf numFmtId="0" fontId="31" fillId="7" borderId="22" xfId="39" applyFont="1" applyFill="1" applyBorder="1" applyAlignment="1">
      <alignment horizontal="center" wrapText="1"/>
    </xf>
    <xf numFmtId="0" fontId="2" fillId="7" borderId="23" xfId="39" applyFont="1" applyFill="1" applyBorder="1" applyAlignment="1">
      <alignment wrapText="1"/>
    </xf>
    <xf numFmtId="0" fontId="31" fillId="7" borderId="24" xfId="39" applyFont="1" applyFill="1" applyBorder="1" applyAlignment="1">
      <alignment horizontal="center" wrapText="1"/>
    </xf>
    <xf numFmtId="0" fontId="8" fillId="7" borderId="23" xfId="39" applyFont="1" applyFill="1" applyBorder="1" applyAlignment="1">
      <alignment wrapText="1"/>
    </xf>
    <xf numFmtId="4" fontId="8" fillId="8" borderId="25" xfId="39" applyNumberFormat="1" applyFont="1" applyFill="1" applyBorder="1" applyAlignment="1">
      <alignment horizontal="center"/>
    </xf>
    <xf numFmtId="0" fontId="8" fillId="7" borderId="25" xfId="39" applyFont="1" applyFill="1" applyBorder="1" applyAlignment="1">
      <alignment horizontal="center" wrapText="1"/>
    </xf>
    <xf numFmtId="16" fontId="2" fillId="7" borderId="20" xfId="39" applyNumberFormat="1" applyFont="1" applyFill="1" applyBorder="1" applyAlignment="1">
      <alignment horizontal="center" wrapText="1"/>
    </xf>
    <xf numFmtId="0" fontId="2" fillId="7" borderId="18" xfId="39" applyFont="1" applyFill="1" applyBorder="1"/>
    <xf numFmtId="0" fontId="8" fillId="7" borderId="21" xfId="39" applyFont="1" applyFill="1" applyBorder="1" applyAlignment="1">
      <alignment horizontal="left" wrapText="1" indent="1"/>
    </xf>
    <xf numFmtId="0" fontId="2" fillId="7" borderId="21" xfId="39" applyFont="1" applyFill="1" applyBorder="1"/>
    <xf numFmtId="0" fontId="2" fillId="7" borderId="19" xfId="39" applyFont="1" applyFill="1" applyBorder="1"/>
    <xf numFmtId="0" fontId="8" fillId="8" borderId="19" xfId="39" applyFont="1" applyFill="1" applyBorder="1" applyAlignment="1">
      <alignment horizontal="center"/>
    </xf>
    <xf numFmtId="0" fontId="2" fillId="7" borderId="24" xfId="39" applyFont="1" applyFill="1" applyBorder="1"/>
    <xf numFmtId="0" fontId="2" fillId="5" borderId="19" xfId="39" applyFont="1" applyFill="1" applyBorder="1" applyAlignment="1">
      <alignment horizontal="left" wrapText="1" indent="1"/>
    </xf>
    <xf numFmtId="0" fontId="8" fillId="7" borderId="19" xfId="39" applyFont="1" applyFill="1" applyBorder="1" applyAlignment="1">
      <alignment horizontal="center" wrapText="1"/>
    </xf>
    <xf numFmtId="0" fontId="9" fillId="11" borderId="0" xfId="39" applyFont="1" applyFill="1"/>
    <xf numFmtId="0" fontId="13" fillId="11" borderId="0" xfId="53" applyFill="1" applyAlignment="1" applyProtection="1"/>
    <xf numFmtId="0" fontId="20" fillId="11" borderId="0" xfId="39" applyFont="1" applyFill="1"/>
    <xf numFmtId="0" fontId="20" fillId="11" borderId="26" xfId="39" applyFont="1" applyFill="1" applyBorder="1"/>
    <xf numFmtId="0" fontId="16" fillId="7" borderId="24" xfId="39" applyFont="1" applyFill="1" applyBorder="1"/>
    <xf numFmtId="0" fontId="13" fillId="7" borderId="27" xfId="53" applyFill="1" applyBorder="1" applyAlignment="1" applyProtection="1">
      <alignment horizontal="center" wrapText="1"/>
    </xf>
    <xf numFmtId="0" fontId="8" fillId="7" borderId="16" xfId="39" applyFont="1" applyFill="1" applyBorder="1" applyAlignment="1">
      <alignment horizontal="left" wrapText="1" indent="1"/>
    </xf>
    <xf numFmtId="0" fontId="2" fillId="0" borderId="16" xfId="39" applyFont="1" applyBorder="1" applyAlignment="1">
      <alignment vertical="top"/>
    </xf>
    <xf numFmtId="0" fontId="2" fillId="7" borderId="16" xfId="39" applyFont="1" applyFill="1" applyBorder="1"/>
    <xf numFmtId="0" fontId="8" fillId="8" borderId="28" xfId="39" applyFont="1" applyFill="1" applyBorder="1" applyAlignment="1">
      <alignment horizontal="center"/>
    </xf>
    <xf numFmtId="0" fontId="2" fillId="7" borderId="26" xfId="39" applyFont="1" applyFill="1" applyBorder="1"/>
    <xf numFmtId="0" fontId="8" fillId="7" borderId="27" xfId="39" applyFont="1" applyFill="1" applyBorder="1" applyAlignment="1">
      <alignment wrapText="1"/>
    </xf>
    <xf numFmtId="0" fontId="2" fillId="5" borderId="18" xfId="39" applyFont="1" applyFill="1" applyBorder="1" applyAlignment="1">
      <alignment horizontal="center" wrapText="1"/>
    </xf>
    <xf numFmtId="0" fontId="2" fillId="5" borderId="18" xfId="39" applyFont="1" applyFill="1" applyBorder="1" applyAlignment="1">
      <alignment horizontal="center"/>
    </xf>
    <xf numFmtId="0" fontId="16" fillId="7" borderId="26" xfId="39" applyFont="1" applyFill="1" applyBorder="1"/>
    <xf numFmtId="0" fontId="2" fillId="11" borderId="29" xfId="39" applyFont="1" applyFill="1" applyBorder="1" applyAlignment="1">
      <alignment horizontal="center"/>
    </xf>
    <xf numFmtId="0" fontId="9" fillId="11" borderId="21" xfId="39" applyFont="1" applyFill="1" applyBorder="1"/>
    <xf numFmtId="0" fontId="13" fillId="11" borderId="21" xfId="53" applyFill="1" applyBorder="1" applyAlignment="1" applyProtection="1"/>
    <xf numFmtId="0" fontId="20" fillId="11" borderId="21" xfId="39" applyFont="1" applyFill="1" applyBorder="1"/>
    <xf numFmtId="0" fontId="20" fillId="11" borderId="21" xfId="39" applyFont="1" applyFill="1" applyBorder="1" applyAlignment="1">
      <alignment horizontal="center"/>
    </xf>
    <xf numFmtId="0" fontId="20" fillId="11" borderId="19" xfId="39" applyFont="1" applyFill="1" applyBorder="1"/>
    <xf numFmtId="0" fontId="8" fillId="7" borderId="20" xfId="39" applyFont="1" applyFill="1" applyBorder="1" applyAlignment="1">
      <alignment horizontal="center" wrapText="1"/>
    </xf>
    <xf numFmtId="0" fontId="2" fillId="7" borderId="23" xfId="39" applyFont="1" applyFill="1" applyBorder="1" applyAlignment="1">
      <alignment horizontal="right" vertical="top"/>
    </xf>
    <xf numFmtId="0" fontId="2" fillId="11" borderId="30" xfId="39" applyFont="1" applyFill="1" applyBorder="1" applyAlignment="1">
      <alignment horizontal="center"/>
    </xf>
    <xf numFmtId="0" fontId="9" fillId="11" borderId="31" xfId="39" applyFont="1" applyFill="1" applyBorder="1"/>
    <xf numFmtId="0" fontId="13" fillId="11" borderId="31" xfId="53" applyFill="1" applyBorder="1" applyAlignment="1" applyProtection="1"/>
    <xf numFmtId="0" fontId="20" fillId="11" borderId="31" xfId="39" applyFont="1" applyFill="1" applyBorder="1"/>
    <xf numFmtId="0" fontId="20" fillId="11" borderId="31" xfId="39" applyFont="1" applyFill="1" applyBorder="1" applyAlignment="1">
      <alignment horizontal="center"/>
    </xf>
    <xf numFmtId="0" fontId="20" fillId="11" borderId="32" xfId="39" applyFont="1" applyFill="1" applyBorder="1"/>
    <xf numFmtId="2" fontId="8" fillId="8" borderId="19" xfId="39" applyNumberFormat="1" applyFont="1" applyFill="1" applyBorder="1" applyAlignment="1">
      <alignment horizontal="center"/>
    </xf>
    <xf numFmtId="2" fontId="8" fillId="7" borderId="19" xfId="39" applyNumberFormat="1" applyFont="1" applyFill="1" applyBorder="1" applyAlignment="1">
      <alignment horizontal="center" wrapText="1"/>
    </xf>
    <xf numFmtId="2" fontId="20" fillId="11" borderId="26" xfId="39" applyNumberFormat="1" applyFont="1" applyFill="1" applyBorder="1"/>
    <xf numFmtId="2" fontId="8" fillId="8" borderId="18" xfId="39" applyNumberFormat="1" applyFont="1" applyFill="1" applyBorder="1" applyAlignment="1">
      <alignment horizontal="center"/>
    </xf>
    <xf numFmtId="2" fontId="2" fillId="7" borderId="19" xfId="39" applyNumberFormat="1" applyFont="1" applyFill="1" applyBorder="1"/>
    <xf numFmtId="0" fontId="8" fillId="12" borderId="16" xfId="39" applyFont="1" applyFill="1" applyBorder="1" applyAlignment="1">
      <alignment horizontal="center" wrapText="1"/>
    </xf>
    <xf numFmtId="0" fontId="8" fillId="12" borderId="22" xfId="39" applyFont="1" applyFill="1" applyBorder="1" applyAlignment="1">
      <alignment horizontal="center" wrapText="1"/>
    </xf>
    <xf numFmtId="0" fontId="2" fillId="12" borderId="21" xfId="39" applyFont="1" applyFill="1" applyBorder="1" applyAlignment="1">
      <alignment horizontal="center" wrapText="1"/>
    </xf>
    <xf numFmtId="0" fontId="2" fillId="12" borderId="35" xfId="39" applyFont="1" applyFill="1" applyBorder="1" applyAlignment="1">
      <alignment horizontal="center" wrapText="1"/>
    </xf>
    <xf numFmtId="14" fontId="2" fillId="7" borderId="28" xfId="39" applyNumberFormat="1" applyFont="1" applyFill="1" applyBorder="1" applyAlignment="1">
      <alignment horizontal="center"/>
    </xf>
    <xf numFmtId="14" fontId="2" fillId="7" borderId="36" xfId="39" applyNumberFormat="1" applyFont="1" applyFill="1" applyBorder="1" applyAlignment="1">
      <alignment horizontal="center"/>
    </xf>
    <xf numFmtId="0" fontId="2" fillId="5" borderId="28" xfId="39" applyFont="1" applyFill="1" applyBorder="1" applyAlignment="1">
      <alignment horizontal="center" wrapText="1"/>
    </xf>
    <xf numFmtId="0" fontId="2" fillId="5" borderId="36" xfId="39" applyFont="1" applyFill="1" applyBorder="1" applyAlignment="1">
      <alignment horizontal="center" wrapText="1"/>
    </xf>
    <xf numFmtId="0" fontId="2" fillId="5" borderId="20" xfId="39" applyFont="1" applyFill="1" applyBorder="1" applyAlignment="1">
      <alignment horizontal="center" wrapText="1"/>
    </xf>
    <xf numFmtId="4" fontId="2" fillId="0" borderId="13" xfId="45" applyNumberFormat="1" applyFont="1" applyFill="1" applyBorder="1" applyAlignment="1" applyProtection="1">
      <alignment horizontal="right" vertical="center" wrapText="1"/>
      <protection locked="0"/>
    </xf>
    <xf numFmtId="49" fontId="2" fillId="0" borderId="13" xfId="44" applyNumberFormat="1" applyFont="1" applyFill="1" applyBorder="1" applyAlignment="1" applyProtection="1">
      <alignment horizontal="center" vertical="center" wrapText="1"/>
    </xf>
    <xf numFmtId="4" fontId="26" fillId="0" borderId="13" xfId="45" applyNumberFormat="1" applyFont="1" applyFill="1" applyBorder="1" applyAlignment="1" applyProtection="1">
      <alignment horizontal="right" vertical="center" wrapText="1"/>
    </xf>
    <xf numFmtId="4" fontId="2" fillId="0" borderId="5" xfId="4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4" fontId="2" fillId="0" borderId="38" xfId="45" applyNumberFormat="1" applyFont="1" applyFill="1" applyBorder="1" applyAlignment="1" applyProtection="1">
      <alignment horizontal="right" vertical="center" wrapText="1"/>
      <protection locked="0"/>
    </xf>
    <xf numFmtId="166" fontId="2" fillId="0" borderId="0" xfId="45" applyNumberFormat="1" applyFont="1" applyFill="1" applyBorder="1" applyAlignment="1" applyProtection="1">
      <alignment horizontal="right" vertical="center" wrapText="1"/>
      <protection locked="0"/>
    </xf>
    <xf numFmtId="0" fontId="26" fillId="7" borderId="0" xfId="45" applyFont="1" applyFill="1" applyBorder="1" applyAlignment="1" applyProtection="1">
      <alignment vertical="center" wrapText="1"/>
    </xf>
    <xf numFmtId="0" fontId="26" fillId="7" borderId="0" xfId="45" applyFont="1" applyFill="1" applyBorder="1" applyAlignment="1" applyProtection="1">
      <alignment horizontal="right" vertical="center"/>
    </xf>
    <xf numFmtId="0" fontId="26" fillId="7" borderId="0" xfId="45" applyFont="1" applyFill="1" applyBorder="1" applyAlignment="1" applyProtection="1">
      <alignment horizontal="center" vertical="center" wrapText="1"/>
    </xf>
    <xf numFmtId="0" fontId="27" fillId="7" borderId="0" xfId="45" applyFont="1" applyFill="1" applyBorder="1" applyAlignment="1" applyProtection="1">
      <alignment horizontal="center" vertical="center" wrapText="1"/>
    </xf>
    <xf numFmtId="0" fontId="26" fillId="7" borderId="6" xfId="45" applyFont="1" applyFill="1" applyBorder="1" applyAlignment="1" applyProtection="1">
      <alignment horizontal="center" vertical="center" wrapText="1"/>
    </xf>
    <xf numFmtId="0" fontId="26" fillId="0" borderId="6" xfId="34" applyFont="1" applyFill="1" applyBorder="1" applyAlignment="1" applyProtection="1">
      <alignment horizontal="center" vertical="center" wrapText="1"/>
    </xf>
    <xf numFmtId="0" fontId="26" fillId="0" borderId="7" xfId="34" applyFont="1" applyFill="1" applyBorder="1" applyAlignment="1" applyProtection="1">
      <alignment horizontal="center" vertical="center" wrapText="1"/>
    </xf>
    <xf numFmtId="49" fontId="33" fillId="7" borderId="10" xfId="34" applyNumberFormat="1" applyFont="1" applyFill="1" applyBorder="1" applyAlignment="1" applyProtection="1">
      <alignment horizontal="center" vertical="center" wrapText="1"/>
    </xf>
    <xf numFmtId="49" fontId="26" fillId="7" borderId="12" xfId="45" applyNumberFormat="1" applyFont="1" applyFill="1" applyBorder="1" applyAlignment="1" applyProtection="1">
      <alignment horizontal="center" vertical="center" wrapText="1"/>
    </xf>
    <xf numFmtId="0" fontId="26" fillId="0" borderId="11" xfId="45" applyFont="1" applyFill="1" applyBorder="1" applyAlignment="1" applyProtection="1">
      <alignment horizontal="left" vertical="center" wrapText="1"/>
    </xf>
    <xf numFmtId="0" fontId="26" fillId="0" borderId="11" xfId="45" applyFont="1" applyFill="1" applyBorder="1" applyAlignment="1" applyProtection="1">
      <alignment horizontal="center" vertical="center" wrapText="1"/>
    </xf>
    <xf numFmtId="4" fontId="26" fillId="8" borderId="13" xfId="45" applyNumberFormat="1" applyFont="1" applyFill="1" applyBorder="1" applyAlignment="1" applyProtection="1">
      <alignment horizontal="right" vertical="center" wrapText="1"/>
    </xf>
    <xf numFmtId="4" fontId="34" fillId="0" borderId="14" xfId="45" applyNumberFormat="1" applyFont="1" applyFill="1" applyBorder="1" applyAlignment="1" applyProtection="1">
      <alignment horizontal="right" vertical="center" wrapText="1"/>
    </xf>
    <xf numFmtId="4" fontId="34" fillId="0" borderId="13" xfId="45" applyNumberFormat="1" applyFont="1" applyFill="1" applyBorder="1" applyAlignment="1" applyProtection="1">
      <alignment horizontal="right" vertical="center" wrapText="1"/>
    </xf>
    <xf numFmtId="49" fontId="32" fillId="7" borderId="5" xfId="45" applyNumberFormat="1" applyFont="1" applyFill="1" applyBorder="1" applyAlignment="1" applyProtection="1">
      <alignment horizontal="center" vertical="center" wrapText="1"/>
    </xf>
    <xf numFmtId="0" fontId="32" fillId="0" borderId="5" xfId="45" applyFont="1" applyFill="1" applyBorder="1" applyAlignment="1" applyProtection="1">
      <alignment horizontal="center" vertical="center" wrapText="1"/>
    </xf>
    <xf numFmtId="4" fontId="26" fillId="10" borderId="5" xfId="45" applyNumberFormat="1" applyFont="1" applyFill="1" applyBorder="1" applyAlignment="1" applyProtection="1">
      <alignment horizontal="right" vertical="center" wrapText="1"/>
      <protection locked="0"/>
    </xf>
    <xf numFmtId="0" fontId="27" fillId="13" borderId="14" xfId="0" applyFont="1" applyFill="1" applyBorder="1" applyAlignment="1" applyProtection="1">
      <alignment horizontal="center" vertical="center"/>
    </xf>
    <xf numFmtId="0" fontId="35" fillId="13" borderId="39" xfId="0" applyFont="1" applyFill="1" applyBorder="1" applyAlignment="1" applyProtection="1">
      <alignment horizontal="left" vertical="center"/>
    </xf>
    <xf numFmtId="0" fontId="35" fillId="13" borderId="40" xfId="0" applyFont="1" applyFill="1" applyBorder="1" applyAlignment="1" applyProtection="1">
      <alignment horizontal="right" vertical="center"/>
    </xf>
    <xf numFmtId="0" fontId="26" fillId="0" borderId="11" xfId="45" applyFont="1" applyFill="1" applyBorder="1" applyAlignment="1" applyProtection="1">
      <alignment horizontal="left" vertical="center" wrapText="1" indent="1"/>
    </xf>
    <xf numFmtId="4" fontId="26" fillId="10" borderId="13" xfId="45" applyNumberFormat="1" applyFont="1" applyFill="1" applyBorder="1" applyAlignment="1" applyProtection="1">
      <alignment horizontal="right" vertical="center" wrapText="1"/>
      <protection locked="0"/>
    </xf>
    <xf numFmtId="0" fontId="26" fillId="0" borderId="11" xfId="45" applyFont="1" applyFill="1" applyBorder="1" applyAlignment="1" applyProtection="1">
      <alignment horizontal="left" vertical="center" wrapText="1" indent="2"/>
    </xf>
    <xf numFmtId="166" fontId="26" fillId="10" borderId="13" xfId="45" applyNumberFormat="1" applyFont="1" applyFill="1" applyBorder="1" applyAlignment="1" applyProtection="1">
      <alignment horizontal="right" vertical="center" wrapText="1"/>
      <protection locked="0"/>
    </xf>
    <xf numFmtId="49" fontId="26" fillId="9" borderId="13" xfId="44" applyNumberFormat="1" applyFont="1" applyFill="1" applyBorder="1" applyAlignment="1" applyProtection="1">
      <alignment horizontal="center" vertical="center" wrapText="1"/>
    </xf>
    <xf numFmtId="49" fontId="32" fillId="10" borderId="5" xfId="45" applyNumberFormat="1" applyFont="1" applyFill="1" applyBorder="1" applyAlignment="1" applyProtection="1">
      <alignment horizontal="left" vertical="center" wrapText="1" indent="2"/>
      <protection locked="0"/>
    </xf>
    <xf numFmtId="0" fontId="35" fillId="13" borderId="39" xfId="0" applyFont="1" applyFill="1" applyBorder="1" applyAlignment="1" applyProtection="1">
      <alignment horizontal="left" vertical="center" indent="2"/>
    </xf>
    <xf numFmtId="166" fontId="26" fillId="8" borderId="13" xfId="45" applyNumberFormat="1" applyFont="1" applyFill="1" applyBorder="1" applyAlignment="1" applyProtection="1">
      <alignment horizontal="right" vertical="center" wrapText="1"/>
    </xf>
    <xf numFmtId="49" fontId="9" fillId="5" borderId="13" xfId="29" applyNumberFormat="1" applyFill="1" applyBorder="1" applyAlignment="1" applyProtection="1">
      <alignment horizontal="left" vertical="center" wrapText="1"/>
      <protection locked="0"/>
    </xf>
    <xf numFmtId="49" fontId="36" fillId="10" borderId="5" xfId="45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0" xfId="39" applyFont="1"/>
    <xf numFmtId="0" fontId="2" fillId="7" borderId="33" xfId="39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18" xfId="0" applyBorder="1" applyAlignment="1">
      <alignment wrapText="1"/>
    </xf>
    <xf numFmtId="0" fontId="8" fillId="7" borderId="33" xfId="39" applyFont="1" applyFill="1" applyBorder="1" applyAlignment="1">
      <alignment wrapText="1"/>
    </xf>
    <xf numFmtId="0" fontId="26" fillId="0" borderId="8" xfId="46" applyFont="1" applyBorder="1" applyAlignment="1">
      <alignment horizontal="center" vertical="center" wrapText="1"/>
    </xf>
    <xf numFmtId="0" fontId="26" fillId="0" borderId="9" xfId="33" applyFont="1" applyFill="1" applyBorder="1" applyAlignment="1" applyProtection="1">
      <alignment horizontal="center" vertical="center" wrapText="1"/>
    </xf>
    <xf numFmtId="0" fontId="8" fillId="12" borderId="15" xfId="39" applyFont="1" applyFill="1" applyBorder="1" applyAlignment="1">
      <alignment horizontal="center" wrapText="1"/>
    </xf>
    <xf numFmtId="0" fontId="3" fillId="0" borderId="16" xfId="39" applyBorder="1" applyAlignment="1">
      <alignment horizontal="center" wrapText="1"/>
    </xf>
    <xf numFmtId="0" fontId="2" fillId="12" borderId="37" xfId="39" applyFont="1" applyFill="1" applyBorder="1" applyAlignment="1">
      <alignment horizontal="center" wrapText="1"/>
    </xf>
    <xf numFmtId="0" fontId="3" fillId="0" borderId="21" xfId="39" applyBorder="1" applyAlignment="1">
      <alignment horizontal="center" wrapText="1"/>
    </xf>
    <xf numFmtId="0" fontId="2" fillId="7" borderId="33" xfId="39" applyFont="1" applyFill="1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</cellXfs>
  <cellStyles count="54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3" xfId="53"/>
    <cellStyle name="Гиперссылка 4" xfId="32"/>
    <cellStyle name="Гиперссылка 4 2" xfId="52"/>
    <cellStyle name="Заголовок" xfId="33"/>
    <cellStyle name="ЗаголовокСтолбца" xfId="34"/>
    <cellStyle name="Значение" xfId="35"/>
    <cellStyle name="Обычный" xfId="0" builtinId="0"/>
    <cellStyle name="Обычный 10" xfId="51"/>
    <cellStyle name="Обычный 11 3" xfId="36"/>
    <cellStyle name="Обычный 12" xfId="37"/>
    <cellStyle name="Обычный 12 2" xfId="38"/>
    <cellStyle name="Обычный 14" xfId="50"/>
    <cellStyle name="Обычный 14 2" xfId="49"/>
    <cellStyle name="Обычный 2" xfId="39"/>
    <cellStyle name="Обычный 2 10 2" xfId="40"/>
    <cellStyle name="Обычный 2 2" xfId="41"/>
    <cellStyle name="Обычный 2 3" xfId="48"/>
    <cellStyle name="Обычный 2_Новая инструкция1_фст" xfId="47"/>
    <cellStyle name="Обычный 3" xfId="1"/>
    <cellStyle name="Обычный 3 3" xfId="42"/>
    <cellStyle name="Обычный 5" xfId="43"/>
    <cellStyle name="Обычный_ЖКУ_проект3" xfId="44"/>
    <cellStyle name="Обычный_Мониторинг инвестиций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atkinaEV/AppData/Local/Microsoft/Windows/Temporary%20Internet%20Files/Content.Outlook/32IO8D8C/JKH.OPEN.INFO.BALANCE.HVS%20&#1042;&#1086;&#1076;&#1072;%20&#1090;&#1077;&#1093;&#1085;&#1080;&#1095;&#1077;&#1089;&#1082;&#1072;&#1103;%202016%20&#1055;&#1040;&#1054;%20&#1057;&#1058;&#10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"Северский трубный завод", г. Полевской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z.tmk-group.ru/media_ru/files/214/BUH_BAL_2016_PAO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6"/>
  <sheetViews>
    <sheetView tabSelected="1" zoomScale="71" zoomScaleNormal="71" workbookViewId="0">
      <selection activeCell="J55" sqref="J55"/>
    </sheetView>
  </sheetViews>
  <sheetFormatPr defaultRowHeight="15"/>
  <cols>
    <col min="3" max="3" width="45.85546875" customWidth="1"/>
    <col min="4" max="4" width="25.7109375" customWidth="1"/>
    <col min="5" max="5" width="32.28515625" customWidth="1"/>
    <col min="6" max="6" width="14.5703125" customWidth="1"/>
    <col min="7" max="7" width="13.140625" customWidth="1"/>
    <col min="8" max="8" width="13.7109375" customWidth="1"/>
    <col min="9" max="9" width="18.85546875" customWidth="1"/>
    <col min="10" max="10" width="21.140625" customWidth="1"/>
  </cols>
  <sheetData>
    <row r="2" spans="2:7" ht="37.5" customHeight="1">
      <c r="B2" s="81"/>
      <c r="C2" s="81"/>
      <c r="D2" s="81"/>
      <c r="E2" s="82" t="s">
        <v>0</v>
      </c>
    </row>
    <row r="3" spans="2:7" ht="81" customHeight="1">
      <c r="B3" s="116" t="s">
        <v>129</v>
      </c>
      <c r="C3" s="116"/>
      <c r="D3" s="116"/>
      <c r="E3" s="116"/>
    </row>
    <row r="4" spans="2:7" ht="15" customHeight="1">
      <c r="B4" s="117" t="str">
        <f>IF(org=0,"Не определено",org)</f>
        <v>Публичное акционерное общество "Северский трубный завод", г. Полевской</v>
      </c>
      <c r="C4" s="117"/>
      <c r="D4" s="117"/>
      <c r="E4" s="117"/>
    </row>
    <row r="5" spans="2:7">
      <c r="B5" s="81"/>
      <c r="C5" s="83"/>
      <c r="D5" s="83"/>
      <c r="E5" s="84"/>
    </row>
    <row r="6" spans="2:7" ht="15.75" thickBot="1">
      <c r="B6" s="85" t="s">
        <v>1</v>
      </c>
      <c r="C6" s="86" t="s">
        <v>2</v>
      </c>
      <c r="D6" s="87" t="s">
        <v>3</v>
      </c>
      <c r="E6" s="86" t="s">
        <v>4</v>
      </c>
    </row>
    <row r="7" spans="2:7" ht="15.75" thickTop="1">
      <c r="B7" s="88" t="s">
        <v>5</v>
      </c>
      <c r="C7" s="88" t="s">
        <v>6</v>
      </c>
      <c r="D7" s="88" t="s">
        <v>7</v>
      </c>
      <c r="E7" s="88" t="s">
        <v>8</v>
      </c>
    </row>
    <row r="8" spans="2:7" ht="64.5" customHeight="1">
      <c r="B8" s="89" t="s">
        <v>5</v>
      </c>
      <c r="C8" s="90" t="s">
        <v>9</v>
      </c>
      <c r="D8" s="91" t="s">
        <v>10</v>
      </c>
      <c r="E8" s="92">
        <f>SUM(E9:E10)</f>
        <v>18045.63</v>
      </c>
    </row>
    <row r="9" spans="2:7">
      <c r="B9" s="89" t="s">
        <v>11</v>
      </c>
      <c r="C9" s="93"/>
      <c r="D9" s="93"/>
      <c r="E9" s="94"/>
    </row>
    <row r="10" spans="2:7" ht="21">
      <c r="B10" s="95" t="s">
        <v>12</v>
      </c>
      <c r="C10" s="110" t="s">
        <v>13</v>
      </c>
      <c r="D10" s="96" t="s">
        <v>10</v>
      </c>
      <c r="E10" s="97">
        <v>18045.63</v>
      </c>
    </row>
    <row r="11" spans="2:7" ht="63.75" customHeight="1">
      <c r="B11" s="89" t="s">
        <v>6</v>
      </c>
      <c r="C11" s="90" t="s">
        <v>14</v>
      </c>
      <c r="D11" s="91" t="s">
        <v>10</v>
      </c>
      <c r="E11" s="92">
        <f>SUM(E12:E13)+SUM(E16:E23)+E26+E29+E31+E33</f>
        <v>18029</v>
      </c>
      <c r="G11" s="1"/>
    </row>
    <row r="12" spans="2:7" ht="65.25" customHeight="1">
      <c r="B12" s="89" t="s">
        <v>15</v>
      </c>
      <c r="C12" s="101" t="s">
        <v>16</v>
      </c>
      <c r="D12" s="91" t="s">
        <v>10</v>
      </c>
      <c r="E12" s="102">
        <v>0</v>
      </c>
      <c r="G12" s="1"/>
    </row>
    <row r="13" spans="2:7" ht="39.950000000000003" customHeight="1">
      <c r="B13" s="89" t="s">
        <v>17</v>
      </c>
      <c r="C13" s="101" t="s">
        <v>18</v>
      </c>
      <c r="D13" s="91" t="s">
        <v>10</v>
      </c>
      <c r="E13" s="102">
        <v>6444.6</v>
      </c>
      <c r="G13" s="1"/>
    </row>
    <row r="14" spans="2:7" ht="39.950000000000003" customHeight="1">
      <c r="B14" s="89" t="s">
        <v>19</v>
      </c>
      <c r="C14" s="103" t="s">
        <v>20</v>
      </c>
      <c r="D14" s="91" t="s">
        <v>21</v>
      </c>
      <c r="E14" s="102">
        <v>2.44</v>
      </c>
      <c r="G14" s="80"/>
    </row>
    <row r="15" spans="2:7" ht="39.950000000000003" customHeight="1">
      <c r="B15" s="89" t="s">
        <v>22</v>
      </c>
      <c r="C15" s="103" t="s">
        <v>23</v>
      </c>
      <c r="D15" s="91" t="s">
        <v>24</v>
      </c>
      <c r="E15" s="104">
        <v>2643.9</v>
      </c>
      <c r="G15" s="1"/>
    </row>
    <row r="16" spans="2:7" ht="39.950000000000003" customHeight="1">
      <c r="B16" s="89" t="s">
        <v>25</v>
      </c>
      <c r="C16" s="101" t="s">
        <v>26</v>
      </c>
      <c r="D16" s="91" t="s">
        <v>10</v>
      </c>
      <c r="E16" s="102">
        <v>0</v>
      </c>
      <c r="G16" s="1"/>
    </row>
    <row r="17" spans="2:7" ht="39.950000000000003" customHeight="1">
      <c r="B17" s="89" t="s">
        <v>27</v>
      </c>
      <c r="C17" s="101" t="s">
        <v>28</v>
      </c>
      <c r="D17" s="91" t="s">
        <v>10</v>
      </c>
      <c r="E17" s="102">
        <v>4097.3999999999996</v>
      </c>
      <c r="G17" s="1"/>
    </row>
    <row r="18" spans="2:7" ht="39.950000000000003" customHeight="1">
      <c r="B18" s="89" t="s">
        <v>29</v>
      </c>
      <c r="C18" s="101" t="s">
        <v>30</v>
      </c>
      <c r="D18" s="91" t="s">
        <v>10</v>
      </c>
      <c r="E18" s="102">
        <v>1290.7</v>
      </c>
      <c r="G18" s="1"/>
    </row>
    <row r="19" spans="2:7" ht="39.950000000000003" customHeight="1">
      <c r="B19" s="89" t="s">
        <v>31</v>
      </c>
      <c r="C19" s="101" t="s">
        <v>32</v>
      </c>
      <c r="D19" s="91" t="s">
        <v>10</v>
      </c>
      <c r="E19" s="102">
        <v>0</v>
      </c>
      <c r="G19" s="1"/>
    </row>
    <row r="20" spans="2:7" ht="39.950000000000003" customHeight="1">
      <c r="B20" s="89" t="s">
        <v>33</v>
      </c>
      <c r="C20" s="101" t="s">
        <v>34</v>
      </c>
      <c r="D20" s="91" t="s">
        <v>10</v>
      </c>
      <c r="E20" s="102">
        <v>0</v>
      </c>
      <c r="G20" s="1"/>
    </row>
    <row r="21" spans="2:7" ht="39.950000000000003" customHeight="1">
      <c r="B21" s="89" t="s">
        <v>35</v>
      </c>
      <c r="C21" s="101" t="s">
        <v>36</v>
      </c>
      <c r="D21" s="91" t="s">
        <v>10</v>
      </c>
      <c r="E21" s="102">
        <v>825.2</v>
      </c>
      <c r="G21" s="1"/>
    </row>
    <row r="22" spans="2:7" ht="39.950000000000003" customHeight="1">
      <c r="B22" s="89" t="s">
        <v>37</v>
      </c>
      <c r="C22" s="101" t="s">
        <v>38</v>
      </c>
      <c r="D22" s="91" t="s">
        <v>10</v>
      </c>
      <c r="E22" s="102">
        <v>0</v>
      </c>
      <c r="G22" s="1"/>
    </row>
    <row r="23" spans="2:7" ht="39.950000000000003" customHeight="1">
      <c r="B23" s="89" t="s">
        <v>39</v>
      </c>
      <c r="C23" s="101" t="s">
        <v>40</v>
      </c>
      <c r="D23" s="91" t="s">
        <v>10</v>
      </c>
      <c r="E23" s="102">
        <v>2000.9</v>
      </c>
      <c r="G23" s="1"/>
    </row>
    <row r="24" spans="2:7" ht="39.950000000000003" customHeight="1">
      <c r="B24" s="89" t="s">
        <v>41</v>
      </c>
      <c r="C24" s="103" t="s">
        <v>42</v>
      </c>
      <c r="D24" s="91" t="s">
        <v>10</v>
      </c>
      <c r="E24" s="102">
        <v>0</v>
      </c>
      <c r="G24" s="1"/>
    </row>
    <row r="25" spans="2:7" ht="39.950000000000003" customHeight="1">
      <c r="B25" s="89" t="s">
        <v>43</v>
      </c>
      <c r="C25" s="103" t="s">
        <v>44</v>
      </c>
      <c r="D25" s="91" t="s">
        <v>10</v>
      </c>
      <c r="E25" s="102">
        <v>0</v>
      </c>
      <c r="G25" s="1"/>
    </row>
    <row r="26" spans="2:7" ht="39.950000000000003" customHeight="1">
      <c r="B26" s="89" t="s">
        <v>45</v>
      </c>
      <c r="C26" s="101" t="s">
        <v>46</v>
      </c>
      <c r="D26" s="91" t="s">
        <v>10</v>
      </c>
      <c r="E26" s="102">
        <v>70.400000000000006</v>
      </c>
      <c r="G26" s="1"/>
    </row>
    <row r="27" spans="2:7" ht="39.950000000000003" customHeight="1">
      <c r="B27" s="89" t="s">
        <v>47</v>
      </c>
      <c r="C27" s="103" t="s">
        <v>42</v>
      </c>
      <c r="D27" s="91" t="s">
        <v>10</v>
      </c>
      <c r="E27" s="102">
        <v>0</v>
      </c>
      <c r="G27" s="1"/>
    </row>
    <row r="28" spans="2:7" ht="39.950000000000003" customHeight="1">
      <c r="B28" s="89" t="s">
        <v>48</v>
      </c>
      <c r="C28" s="103" t="s">
        <v>44</v>
      </c>
      <c r="D28" s="91" t="s">
        <v>10</v>
      </c>
      <c r="E28" s="102">
        <v>0</v>
      </c>
      <c r="G28" s="79"/>
    </row>
    <row r="29" spans="2:7" ht="93.75" customHeight="1">
      <c r="B29" s="89" t="s">
        <v>49</v>
      </c>
      <c r="C29" s="101" t="s">
        <v>50</v>
      </c>
      <c r="D29" s="91" t="s">
        <v>10</v>
      </c>
      <c r="E29" s="102">
        <v>1522.9</v>
      </c>
      <c r="G29" s="75"/>
    </row>
    <row r="30" spans="2:7" ht="83.25" customHeight="1">
      <c r="B30" s="89" t="s">
        <v>51</v>
      </c>
      <c r="C30" s="103" t="s">
        <v>52</v>
      </c>
      <c r="D30" s="91" t="s">
        <v>53</v>
      </c>
      <c r="E30" s="105" t="s">
        <v>123</v>
      </c>
      <c r="G30" s="74"/>
    </row>
    <row r="31" spans="2:7" ht="103.5" customHeight="1">
      <c r="B31" s="89" t="s">
        <v>54</v>
      </c>
      <c r="C31" s="101" t="s">
        <v>55</v>
      </c>
      <c r="D31" s="91" t="s">
        <v>10</v>
      </c>
      <c r="E31" s="102">
        <v>0</v>
      </c>
      <c r="G31" s="75"/>
    </row>
    <row r="32" spans="2:7" ht="105" customHeight="1">
      <c r="B32" s="89" t="s">
        <v>56</v>
      </c>
      <c r="C32" s="103" t="s">
        <v>52</v>
      </c>
      <c r="D32" s="91" t="s">
        <v>53</v>
      </c>
      <c r="E32" s="105" t="s">
        <v>123</v>
      </c>
      <c r="G32" s="76"/>
    </row>
    <row r="33" spans="2:7" ht="117.75" customHeight="1">
      <c r="B33" s="89" t="s">
        <v>57</v>
      </c>
      <c r="C33" s="101" t="s">
        <v>58</v>
      </c>
      <c r="D33" s="91" t="s">
        <v>10</v>
      </c>
      <c r="E33" s="92">
        <f>SUM(E34:E36)</f>
        <v>1776.9</v>
      </c>
      <c r="G33" s="77"/>
    </row>
    <row r="34" spans="2:7" ht="39.950000000000003" customHeight="1">
      <c r="B34" s="89" t="s">
        <v>124</v>
      </c>
      <c r="C34" s="93"/>
      <c r="D34" s="93"/>
      <c r="E34" s="94"/>
      <c r="G34" s="74"/>
    </row>
    <row r="35" spans="2:7" ht="39.950000000000003" customHeight="1">
      <c r="B35" s="95" t="s">
        <v>59</v>
      </c>
      <c r="C35" s="106" t="s">
        <v>125</v>
      </c>
      <c r="D35" s="96" t="s">
        <v>10</v>
      </c>
      <c r="E35" s="97">
        <v>1776.9</v>
      </c>
      <c r="G35" s="74"/>
    </row>
    <row r="36" spans="2:7" ht="39.950000000000003" customHeight="1">
      <c r="B36" s="98"/>
      <c r="C36" s="107" t="s">
        <v>126</v>
      </c>
      <c r="D36" s="99"/>
      <c r="E36" s="100"/>
      <c r="G36" s="74"/>
    </row>
    <row r="37" spans="2:7" ht="39.950000000000003" customHeight="1">
      <c r="B37" s="89" t="s">
        <v>7</v>
      </c>
      <c r="C37" s="90" t="s">
        <v>60</v>
      </c>
      <c r="D37" s="91" t="s">
        <v>10</v>
      </c>
      <c r="E37" s="102">
        <v>0</v>
      </c>
      <c r="G37" s="74"/>
    </row>
    <row r="38" spans="2:7" ht="39.950000000000003" customHeight="1">
      <c r="B38" s="89" t="s">
        <v>61</v>
      </c>
      <c r="C38" s="101" t="s">
        <v>62</v>
      </c>
      <c r="D38" s="91" t="s">
        <v>10</v>
      </c>
      <c r="E38" s="102">
        <v>0</v>
      </c>
      <c r="G38" s="74"/>
    </row>
    <row r="39" spans="2:7" ht="39.950000000000003" customHeight="1">
      <c r="B39" s="89" t="s">
        <v>8</v>
      </c>
      <c r="C39" s="90" t="s">
        <v>63</v>
      </c>
      <c r="D39" s="91" t="s">
        <v>10</v>
      </c>
      <c r="E39" s="102">
        <v>10452.01</v>
      </c>
      <c r="G39" s="74"/>
    </row>
    <row r="40" spans="2:7" ht="66" customHeight="1">
      <c r="B40" s="89" t="s">
        <v>64</v>
      </c>
      <c r="C40" s="101" t="s">
        <v>65</v>
      </c>
      <c r="D40" s="91" t="s">
        <v>10</v>
      </c>
      <c r="E40" s="102">
        <v>10452.01</v>
      </c>
      <c r="G40" s="78"/>
    </row>
    <row r="41" spans="2:7" ht="39.950000000000003" customHeight="1">
      <c r="B41" s="89" t="s">
        <v>66</v>
      </c>
      <c r="C41" s="101" t="s">
        <v>67</v>
      </c>
      <c r="D41" s="91" t="s">
        <v>10</v>
      </c>
      <c r="E41" s="102">
        <v>0</v>
      </c>
      <c r="G41" s="78"/>
    </row>
    <row r="42" spans="2:7" ht="39.950000000000003" customHeight="1">
      <c r="B42" s="89" t="s">
        <v>68</v>
      </c>
      <c r="C42" s="90" t="s">
        <v>69</v>
      </c>
      <c r="D42" s="91" t="s">
        <v>10</v>
      </c>
      <c r="E42" s="102">
        <v>16.63</v>
      </c>
      <c r="G42" s="78"/>
    </row>
    <row r="43" spans="2:7" ht="39.950000000000003" customHeight="1">
      <c r="B43" s="89" t="s">
        <v>70</v>
      </c>
      <c r="C43" s="90" t="s">
        <v>71</v>
      </c>
      <c r="D43" s="91" t="s">
        <v>53</v>
      </c>
      <c r="E43" s="109" t="s">
        <v>122</v>
      </c>
      <c r="G43" s="78"/>
    </row>
    <row r="44" spans="2:7" ht="39.950000000000003" customHeight="1">
      <c r="B44" s="89" t="s">
        <v>72</v>
      </c>
      <c r="C44" s="90" t="s">
        <v>73</v>
      </c>
      <c r="D44" s="91" t="s">
        <v>74</v>
      </c>
      <c r="E44" s="102">
        <v>7663.6660000000002</v>
      </c>
      <c r="G44" s="78"/>
    </row>
    <row r="45" spans="2:7" ht="39.950000000000003" customHeight="1">
      <c r="B45" s="89" t="s">
        <v>75</v>
      </c>
      <c r="C45" s="90" t="s">
        <v>76</v>
      </c>
      <c r="D45" s="91" t="s">
        <v>74</v>
      </c>
      <c r="E45" s="104">
        <v>0</v>
      </c>
      <c r="G45" s="78"/>
    </row>
    <row r="46" spans="2:7" ht="39.950000000000003" customHeight="1">
      <c r="B46" s="89" t="s">
        <v>77</v>
      </c>
      <c r="C46" s="90" t="s">
        <v>78</v>
      </c>
      <c r="D46" s="91" t="s">
        <v>74</v>
      </c>
      <c r="E46" s="104">
        <v>0</v>
      </c>
      <c r="G46" s="78"/>
    </row>
    <row r="47" spans="2:7" ht="39.950000000000003" customHeight="1">
      <c r="B47" s="89" t="s">
        <v>79</v>
      </c>
      <c r="C47" s="90" t="s">
        <v>80</v>
      </c>
      <c r="D47" s="91" t="s">
        <v>74</v>
      </c>
      <c r="E47" s="108">
        <f>SUM(E48:E49)</f>
        <v>7571.8059999999996</v>
      </c>
    </row>
    <row r="48" spans="2:7" ht="39.950000000000003" customHeight="1">
      <c r="B48" s="89" t="s">
        <v>81</v>
      </c>
      <c r="C48" s="101" t="s">
        <v>82</v>
      </c>
      <c r="D48" s="91" t="s">
        <v>74</v>
      </c>
      <c r="E48" s="104">
        <v>7571.8059999999996</v>
      </c>
    </row>
    <row r="49" spans="1:11" ht="39.950000000000003" customHeight="1">
      <c r="B49" s="89" t="s">
        <v>83</v>
      </c>
      <c r="C49" s="101" t="s">
        <v>84</v>
      </c>
      <c r="D49" s="91" t="s">
        <v>74</v>
      </c>
      <c r="E49" s="104">
        <v>0</v>
      </c>
    </row>
    <row r="50" spans="1:11" ht="39.950000000000003" customHeight="1">
      <c r="B50" s="89" t="s">
        <v>85</v>
      </c>
      <c r="C50" s="90" t="s">
        <v>86</v>
      </c>
      <c r="D50" s="91" t="s">
        <v>87</v>
      </c>
      <c r="E50" s="102">
        <v>1.2</v>
      </c>
    </row>
    <row r="51" spans="1:11" ht="39.950000000000003" customHeight="1">
      <c r="B51" s="89" t="s">
        <v>88</v>
      </c>
      <c r="C51" s="90" t="s">
        <v>89</v>
      </c>
      <c r="D51" s="91" t="s">
        <v>90</v>
      </c>
      <c r="E51" s="102">
        <v>10</v>
      </c>
    </row>
    <row r="52" spans="1:11" ht="39.950000000000003" customHeight="1">
      <c r="B52" s="89" t="s">
        <v>91</v>
      </c>
      <c r="C52" s="90" t="s">
        <v>92</v>
      </c>
      <c r="D52" s="91" t="s">
        <v>93</v>
      </c>
      <c r="E52" s="102">
        <v>0.34499999999999997</v>
      </c>
    </row>
    <row r="53" spans="1:11" ht="39.950000000000003" customHeight="1">
      <c r="B53" s="89" t="s">
        <v>94</v>
      </c>
      <c r="C53" s="90" t="s">
        <v>95</v>
      </c>
      <c r="D53" s="91" t="s">
        <v>87</v>
      </c>
      <c r="E53" s="102">
        <v>91.6</v>
      </c>
    </row>
    <row r="54" spans="1:11" ht="39.950000000000003" customHeight="1">
      <c r="B54" s="89" t="s">
        <v>96</v>
      </c>
      <c r="C54" s="101" t="s">
        <v>97</v>
      </c>
      <c r="D54" s="91" t="s">
        <v>87</v>
      </c>
      <c r="E54" s="102">
        <v>0</v>
      </c>
    </row>
    <row r="55" spans="1:11" ht="39.950000000000003" customHeight="1">
      <c r="B55" s="89" t="s">
        <v>127</v>
      </c>
      <c r="C55" s="90" t="s">
        <v>128</v>
      </c>
      <c r="D55" s="91" t="s">
        <v>87</v>
      </c>
      <c r="E55" s="102">
        <v>0</v>
      </c>
    </row>
    <row r="56" spans="1:11" ht="67.5" customHeight="1">
      <c r="B56" s="3"/>
      <c r="C56" s="111" t="s">
        <v>130</v>
      </c>
      <c r="D56" s="2"/>
      <c r="E56" s="1"/>
    </row>
    <row r="57" spans="1:11" ht="15.75" thickBot="1"/>
    <row r="58" spans="1:11">
      <c r="A58" s="118" t="s">
        <v>98</v>
      </c>
      <c r="B58" s="119"/>
      <c r="C58" s="119"/>
      <c r="D58" s="119"/>
      <c r="E58" s="119"/>
      <c r="F58" s="65"/>
      <c r="G58" s="65"/>
      <c r="H58" s="65"/>
      <c r="I58" s="65"/>
      <c r="J58" s="65"/>
      <c r="K58" s="66"/>
    </row>
    <row r="59" spans="1:11" ht="15.75" thickBot="1">
      <c r="A59" s="120" t="s">
        <v>131</v>
      </c>
      <c r="B59" s="121"/>
      <c r="C59" s="121"/>
      <c r="D59" s="121"/>
      <c r="E59" s="121"/>
      <c r="F59" s="67"/>
      <c r="G59" s="67"/>
      <c r="H59" s="67"/>
      <c r="I59" s="67"/>
      <c r="J59" s="67"/>
      <c r="K59" s="68"/>
    </row>
    <row r="60" spans="1:11" ht="15.75" thickBot="1">
      <c r="A60" s="4"/>
      <c r="B60" s="5"/>
      <c r="C60" s="5"/>
      <c r="D60" s="5"/>
      <c r="E60" s="5"/>
      <c r="F60" s="5"/>
      <c r="G60" s="5"/>
      <c r="H60" s="5"/>
      <c r="I60" s="5"/>
      <c r="J60" s="5"/>
      <c r="K60" s="15"/>
    </row>
    <row r="61" spans="1:11">
      <c r="A61" s="6"/>
      <c r="B61" s="7"/>
      <c r="C61" s="7"/>
      <c r="D61" s="7"/>
      <c r="E61" s="7"/>
      <c r="F61" s="7"/>
      <c r="G61" s="7"/>
      <c r="H61" s="7"/>
      <c r="I61" s="7"/>
      <c r="J61" s="7"/>
      <c r="K61" s="16"/>
    </row>
    <row r="62" spans="1:11" ht="15.75" thickBot="1">
      <c r="A62" s="17"/>
      <c r="B62" s="5"/>
      <c r="C62" s="5"/>
      <c r="D62" s="5"/>
      <c r="E62" s="5"/>
      <c r="F62" s="5"/>
      <c r="G62" s="5"/>
      <c r="H62" s="5"/>
      <c r="I62" s="5"/>
      <c r="J62" s="5"/>
      <c r="K62" s="18"/>
    </row>
    <row r="63" spans="1:11" ht="58.5" thickBot="1">
      <c r="A63" s="17"/>
      <c r="B63" s="8" t="s">
        <v>1</v>
      </c>
      <c r="C63" s="9" t="s">
        <v>99</v>
      </c>
      <c r="D63" s="9" t="s">
        <v>100</v>
      </c>
      <c r="E63" s="9" t="s">
        <v>101</v>
      </c>
      <c r="F63" s="9" t="s">
        <v>102</v>
      </c>
      <c r="G63" s="9" t="s">
        <v>103</v>
      </c>
      <c r="H63" s="9" t="s">
        <v>104</v>
      </c>
      <c r="I63" s="9" t="s">
        <v>105</v>
      </c>
      <c r="J63" s="9" t="s">
        <v>106</v>
      </c>
      <c r="K63" s="18"/>
    </row>
    <row r="64" spans="1:11" ht="15.75" thickBot="1">
      <c r="A64" s="17"/>
      <c r="B64" s="10">
        <v>1</v>
      </c>
      <c r="C64" s="10">
        <v>2</v>
      </c>
      <c r="D64" s="10">
        <v>3</v>
      </c>
      <c r="E64" s="10">
        <v>4</v>
      </c>
      <c r="F64" s="10">
        <v>5</v>
      </c>
      <c r="G64" s="10">
        <v>6</v>
      </c>
      <c r="H64" s="10">
        <v>7</v>
      </c>
      <c r="I64" s="10">
        <v>8</v>
      </c>
      <c r="J64" s="10">
        <v>9</v>
      </c>
      <c r="K64" s="18"/>
    </row>
    <row r="65" spans="1:11" ht="71.25" customHeight="1" thickBot="1">
      <c r="A65" s="19"/>
      <c r="B65" s="8">
        <v>1</v>
      </c>
      <c r="C65" s="115" t="s">
        <v>107</v>
      </c>
      <c r="D65" s="113"/>
      <c r="E65" s="113"/>
      <c r="F65" s="113"/>
      <c r="G65" s="113"/>
      <c r="H65" s="114"/>
      <c r="I65" s="20">
        <v>0</v>
      </c>
      <c r="J65" s="21">
        <f>I65*100/E11</f>
        <v>0</v>
      </c>
      <c r="K65" s="18"/>
    </row>
    <row r="66" spans="1:11" ht="15.75" thickBot="1">
      <c r="A66" s="19"/>
      <c r="B66" s="22" t="s">
        <v>108</v>
      </c>
      <c r="C66" s="122" t="s">
        <v>109</v>
      </c>
      <c r="D66" s="123"/>
      <c r="E66" s="123"/>
      <c r="F66" s="123"/>
      <c r="G66" s="123"/>
      <c r="H66" s="124"/>
      <c r="I66" s="23"/>
      <c r="J66" s="23"/>
      <c r="K66" s="18"/>
    </row>
    <row r="67" spans="1:11" ht="15.75" thickBot="1">
      <c r="A67" s="19"/>
      <c r="B67" s="69" t="s">
        <v>110</v>
      </c>
      <c r="C67" s="71" t="s">
        <v>121</v>
      </c>
      <c r="D67" s="24" t="s">
        <v>111</v>
      </c>
      <c r="E67" s="14"/>
      <c r="F67" s="24"/>
      <c r="G67" s="25"/>
      <c r="H67" s="26"/>
      <c r="I67" s="27"/>
      <c r="J67" s="60"/>
      <c r="K67" s="28"/>
    </row>
    <row r="68" spans="1:11" ht="24.75" thickBot="1">
      <c r="A68" s="19"/>
      <c r="B68" s="70"/>
      <c r="C68" s="72"/>
      <c r="D68" s="71" t="s">
        <v>112</v>
      </c>
      <c r="E68" s="71" t="s">
        <v>121</v>
      </c>
      <c r="F68" s="29" t="s">
        <v>13</v>
      </c>
      <c r="G68" s="13"/>
      <c r="H68" s="13" t="s">
        <v>113</v>
      </c>
      <c r="I68" s="11" t="s">
        <v>121</v>
      </c>
      <c r="J68" s="61"/>
      <c r="K68" s="28"/>
    </row>
    <row r="69" spans="1:11" ht="15.75" thickBot="1">
      <c r="A69" s="19"/>
      <c r="B69" s="70"/>
      <c r="C69" s="72"/>
      <c r="D69" s="73"/>
      <c r="E69" s="73"/>
      <c r="F69" s="32"/>
      <c r="G69" s="33"/>
      <c r="H69" s="33"/>
      <c r="I69" s="33"/>
      <c r="J69" s="62"/>
      <c r="K69" s="35"/>
    </row>
    <row r="70" spans="1:11" ht="15.75" thickBot="1">
      <c r="A70" s="19"/>
      <c r="B70" s="12"/>
      <c r="C70" s="73"/>
      <c r="D70" s="32"/>
      <c r="E70" s="31"/>
      <c r="F70" s="33"/>
      <c r="G70" s="33"/>
      <c r="H70" s="33"/>
      <c r="I70" s="33"/>
      <c r="J70" s="62"/>
      <c r="K70" s="28"/>
    </row>
    <row r="71" spans="1:11" ht="15.75" thickBot="1">
      <c r="A71" s="36"/>
      <c r="B71" s="69" t="s">
        <v>114</v>
      </c>
      <c r="C71" s="71" t="s">
        <v>121</v>
      </c>
      <c r="D71" s="37" t="s">
        <v>111</v>
      </c>
      <c r="E71" s="38"/>
      <c r="F71" s="37"/>
      <c r="G71" s="39"/>
      <c r="H71" s="39"/>
      <c r="I71" s="40"/>
      <c r="J71" s="63"/>
      <c r="K71" s="41"/>
    </row>
    <row r="72" spans="1:11" ht="24.75" thickBot="1">
      <c r="A72" s="42"/>
      <c r="B72" s="70"/>
      <c r="C72" s="72"/>
      <c r="D72" s="71" t="s">
        <v>112</v>
      </c>
      <c r="E72" s="71" t="s">
        <v>121</v>
      </c>
      <c r="F72" s="29" t="s">
        <v>13</v>
      </c>
      <c r="G72" s="43"/>
      <c r="H72" s="43" t="s">
        <v>113</v>
      </c>
      <c r="I72" s="44" t="s">
        <v>121</v>
      </c>
      <c r="J72" s="61"/>
      <c r="K72" s="41"/>
    </row>
    <row r="73" spans="1:11" ht="15.75" thickBot="1">
      <c r="A73" s="42"/>
      <c r="B73" s="70"/>
      <c r="C73" s="72"/>
      <c r="D73" s="73"/>
      <c r="E73" s="73"/>
      <c r="F73" s="32"/>
      <c r="G73" s="33"/>
      <c r="H73" s="33"/>
      <c r="I73" s="33"/>
      <c r="J73" s="62"/>
      <c r="K73" s="45"/>
    </row>
    <row r="74" spans="1:11" ht="15.75" thickBot="1">
      <c r="A74" s="42"/>
      <c r="B74" s="12"/>
      <c r="C74" s="73"/>
      <c r="D74" s="32"/>
      <c r="E74" s="31"/>
      <c r="F74" s="33"/>
      <c r="G74" s="33"/>
      <c r="H74" s="33"/>
      <c r="I74" s="33"/>
      <c r="J74" s="62"/>
      <c r="K74" s="41"/>
    </row>
    <row r="75" spans="1:11" ht="15.75" thickBot="1">
      <c r="A75" s="36"/>
      <c r="B75" s="69" t="s">
        <v>115</v>
      </c>
      <c r="C75" s="71" t="s">
        <v>121</v>
      </c>
      <c r="D75" s="37" t="s">
        <v>111</v>
      </c>
      <c r="E75" s="38"/>
      <c r="F75" s="37"/>
      <c r="G75" s="39"/>
      <c r="H75" s="39"/>
      <c r="I75" s="40"/>
      <c r="J75" s="63"/>
      <c r="K75" s="41"/>
    </row>
    <row r="76" spans="1:11" ht="24.75" thickBot="1">
      <c r="A76" s="42"/>
      <c r="B76" s="70"/>
      <c r="C76" s="72"/>
      <c r="D76" s="71" t="s">
        <v>112</v>
      </c>
      <c r="E76" s="71" t="s">
        <v>121</v>
      </c>
      <c r="F76" s="29" t="s">
        <v>13</v>
      </c>
      <c r="G76" s="43"/>
      <c r="H76" s="43" t="s">
        <v>113</v>
      </c>
      <c r="I76" s="44" t="s">
        <v>121</v>
      </c>
      <c r="J76" s="30"/>
      <c r="K76" s="41"/>
    </row>
    <row r="77" spans="1:11" ht="15.75" thickBot="1">
      <c r="A77" s="42"/>
      <c r="B77" s="70"/>
      <c r="C77" s="72"/>
      <c r="D77" s="73"/>
      <c r="E77" s="73"/>
      <c r="F77" s="32"/>
      <c r="G77" s="33"/>
      <c r="H77" s="33"/>
      <c r="I77" s="33"/>
      <c r="J77" s="34"/>
      <c r="K77" s="45"/>
    </row>
    <row r="78" spans="1:11" ht="15.75" thickBot="1">
      <c r="A78" s="42"/>
      <c r="B78" s="12"/>
      <c r="C78" s="73"/>
      <c r="D78" s="32"/>
      <c r="E78" s="31"/>
      <c r="F78" s="33"/>
      <c r="G78" s="33"/>
      <c r="H78" s="33"/>
      <c r="I78" s="33"/>
      <c r="J78" s="34"/>
      <c r="K78" s="41"/>
    </row>
    <row r="79" spans="1:11" ht="15.75" thickBot="1">
      <c r="A79" s="19"/>
      <c r="B79" s="46"/>
      <c r="C79" s="48"/>
      <c r="D79" s="47"/>
      <c r="E79" s="47"/>
      <c r="F79" s="47"/>
      <c r="G79" s="49"/>
      <c r="H79" s="49"/>
      <c r="I79" s="50"/>
      <c r="J79" s="51"/>
      <c r="K79" s="35"/>
    </row>
    <row r="80" spans="1:11" ht="15.75" thickBot="1">
      <c r="A80" s="19"/>
      <c r="B80" s="52">
        <v>2</v>
      </c>
      <c r="C80" s="115" t="s">
        <v>116</v>
      </c>
      <c r="D80" s="113"/>
      <c r="E80" s="113"/>
      <c r="F80" s="113"/>
      <c r="G80" s="113"/>
      <c r="H80" s="114"/>
      <c r="I80" s="27"/>
      <c r="J80" s="61"/>
      <c r="K80" s="18"/>
    </row>
    <row r="81" spans="1:11" ht="15.75" thickBot="1">
      <c r="A81" s="19"/>
      <c r="B81" s="22" t="s">
        <v>117</v>
      </c>
      <c r="C81" s="112" t="s">
        <v>109</v>
      </c>
      <c r="D81" s="113"/>
      <c r="E81" s="113"/>
      <c r="F81" s="113"/>
      <c r="G81" s="113"/>
      <c r="H81" s="114"/>
      <c r="I81" s="26"/>
      <c r="J81" s="64"/>
      <c r="K81" s="18"/>
    </row>
    <row r="82" spans="1:11" ht="15.75" thickBot="1">
      <c r="A82" s="19"/>
      <c r="B82" s="69" t="s">
        <v>118</v>
      </c>
      <c r="C82" s="71" t="s">
        <v>121</v>
      </c>
      <c r="D82" s="24" t="s">
        <v>111</v>
      </c>
      <c r="E82" s="14"/>
      <c r="F82" s="24"/>
      <c r="G82" s="25"/>
      <c r="H82" s="26"/>
      <c r="I82" s="27"/>
      <c r="J82" s="60"/>
      <c r="K82" s="28"/>
    </row>
    <row r="83" spans="1:11" ht="24.75" thickBot="1">
      <c r="A83" s="19"/>
      <c r="B83" s="70"/>
      <c r="C83" s="72"/>
      <c r="D83" s="71" t="s">
        <v>119</v>
      </c>
      <c r="E83" s="71" t="s">
        <v>120</v>
      </c>
      <c r="F83" s="29" t="s">
        <v>13</v>
      </c>
      <c r="G83" s="13"/>
      <c r="H83" s="13" t="s">
        <v>113</v>
      </c>
      <c r="I83" s="11" t="s">
        <v>121</v>
      </c>
      <c r="J83" s="30"/>
      <c r="K83" s="28"/>
    </row>
    <row r="84" spans="1:11" ht="15.75" thickBot="1">
      <c r="A84" s="19"/>
      <c r="B84" s="70"/>
      <c r="C84" s="72"/>
      <c r="D84" s="73"/>
      <c r="E84" s="73"/>
      <c r="F84" s="32"/>
      <c r="G84" s="33"/>
      <c r="H84" s="33"/>
      <c r="I84" s="33"/>
      <c r="J84" s="34"/>
      <c r="K84" s="35"/>
    </row>
    <row r="85" spans="1:11" ht="15.75" thickBot="1">
      <c r="A85" s="19"/>
      <c r="B85" s="12"/>
      <c r="C85" s="73"/>
      <c r="D85" s="32"/>
      <c r="E85" s="31"/>
      <c r="F85" s="33"/>
      <c r="G85" s="33"/>
      <c r="H85" s="33"/>
      <c r="I85" s="33"/>
      <c r="J85" s="34"/>
      <c r="K85" s="28"/>
    </row>
    <row r="86" spans="1:11" ht="15.75" thickBot="1">
      <c r="A86" s="53"/>
      <c r="B86" s="54"/>
      <c r="C86" s="56"/>
      <c r="D86" s="55"/>
      <c r="E86" s="55"/>
      <c r="F86" s="55"/>
      <c r="G86" s="57"/>
      <c r="H86" s="57"/>
      <c r="I86" s="58"/>
      <c r="J86" s="59"/>
      <c r="K86" s="35"/>
    </row>
  </sheetData>
  <mergeCells count="8">
    <mergeCell ref="C81:H81"/>
    <mergeCell ref="C80:H80"/>
    <mergeCell ref="C65:H65"/>
    <mergeCell ref="B3:E3"/>
    <mergeCell ref="B4:E4"/>
    <mergeCell ref="A58:E58"/>
    <mergeCell ref="A59:E59"/>
    <mergeCell ref="C66:H66"/>
  </mergeCells>
  <dataValidations count="6">
    <dataValidation type="decimal" allowBlank="1" showErrorMessage="1" errorTitle="Ошибка" error="Допускается ввод только действительных чисел!" sqref="E37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39:E40 E42">
      <formula1>-9.99999999999999E+37</formula1>
      <formula2>9.99999999999999E+37</formula2>
    </dataValidation>
    <dataValidation type="decimal" allowBlank="1" showErrorMessage="1" errorTitle="Ошибка" error="Допускается ввод от 0 до 100%!" sqref="E50 E53:E55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E43">
      <formula1>900</formula1>
    </dataValidation>
    <dataValidation type="decimal" allowBlank="1" showErrorMessage="1" errorTitle="Ошибка" error="Допускается ввод только неотрицательных чисел!" sqref="E12:E29 E44:E46 E48:E49 E51:E52 E31 E10 E41 E38 E3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0 C35">
      <formula1>900</formula1>
    </dataValidation>
  </dataValidations>
  <hyperlinks>
    <hyperlink ref="E4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Техн Вода факт 2016 года тп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Сяткина Екатерина Васильевна</dc:creator>
  <cp:lastModifiedBy>Сяткина Екатерина Васильевна</cp:lastModifiedBy>
  <dcterms:created xsi:type="dcterms:W3CDTF">2016-05-10T05:24:40Z</dcterms:created>
  <dcterms:modified xsi:type="dcterms:W3CDTF">2017-05-02T09:51:08Z</dcterms:modified>
</cp:coreProperties>
</file>