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1" activeTab="0"/>
  </bookViews>
  <sheets>
    <sheet name="форма 5 ВО ОАО СТЗ 1 кв 2013" sheetId="1" r:id="rId1"/>
    <sheet name="форма 5ВС ОАО СТЗ 1 кв 2013" sheetId="2" r:id="rId2"/>
  </sheets>
  <definedNames>
    <definedName name="_xlnm.Print_Area" localSheetId="0">'форма 5 ВО ОАО СТЗ 1 кв 2013'!$A$1:$AC$31</definedName>
    <definedName name="_xlnm.Print_Area" localSheetId="1">'форма 5ВС ОАО СТЗ 1 кв 2013'!$A$1:$AD$43</definedName>
  </definedNames>
  <calcPr fullCalcOnLoad="1"/>
</workbook>
</file>

<file path=xl/sharedStrings.xml><?xml version="1.0" encoding="utf-8"?>
<sst xmlns="http://schemas.openxmlformats.org/spreadsheetml/2006/main" count="112" uniqueCount="46">
  <si>
    <t>№ п/п</t>
  </si>
  <si>
    <t>прибыль</t>
  </si>
  <si>
    <t>амортизация</t>
  </si>
  <si>
    <t>Подтверждающие документы</t>
  </si>
  <si>
    <t>Всего:</t>
  </si>
  <si>
    <t>прочие источники</t>
  </si>
  <si>
    <t>По источникам финансирования, тыс.рублей</t>
  </si>
  <si>
    <t>Наименование документа 
(дата и номер)</t>
  </si>
  <si>
    <t>Номер страницы представленных документов</t>
  </si>
  <si>
    <t>Приложение № 5</t>
  </si>
  <si>
    <t>Всего, 
в том числе:</t>
  </si>
  <si>
    <t>Наименование и  адрес объекта
 (место расположения)</t>
  </si>
  <si>
    <t>По источникам, тыс.рублей</t>
  </si>
  <si>
    <t>Учтено в тарифах (надбавках, размерах платы)</t>
  </si>
  <si>
    <t>* - проектно - изыскательские работы</t>
  </si>
  <si>
    <t>** - строительно - монтажные работы</t>
  </si>
  <si>
    <t>Наименование выполненных работ (ПИР*, СМР** и т.п.)</t>
  </si>
  <si>
    <t>Утверждено: Директор по экономике ОАО"Северский трубный завод             С.П.Долгоруков
                                       (подпись, расшифровка подписи)___________________</t>
  </si>
  <si>
    <t>Водоснабжение</t>
  </si>
  <si>
    <t>Модернизация фильтровальной станции</t>
  </si>
  <si>
    <t>Маяк, производительностью 44 тыс.м3/сутки</t>
  </si>
  <si>
    <t>рабочих растворов реагентов на ф. ст.</t>
  </si>
  <si>
    <t>питьевого водоснабжения</t>
  </si>
  <si>
    <t>Установка узлов учета и регулирования</t>
  </si>
  <si>
    <t>давления в магистральных сетях водоснабж.</t>
  </si>
  <si>
    <t>Получено
(денежные средства, фактически поступившие в соответствующий период в качестве возмещения профинансированных инвестиционных ресурсов)</t>
  </si>
  <si>
    <t>Профинансировано
(денежные средства, фактически отчисленные организацией  на реализацию мероприятий инвестиционной программы)</t>
  </si>
  <si>
    <t>Освоено
(денежные средства, фактически освоенные в соответствующий период, подтвержденные документально)</t>
  </si>
  <si>
    <t>Строительство трубопровода сырой воды,</t>
  </si>
  <si>
    <t>диаметром 700мм. протяженностью 1,5 км</t>
  </si>
  <si>
    <t>отЧусовской насосной станции 1 подъема</t>
  </si>
  <si>
    <t>до фильтровальной станции</t>
  </si>
  <si>
    <t>Водоотведение</t>
  </si>
  <si>
    <t>Разработка проектно-сметной документации</t>
  </si>
  <si>
    <t>по модернизации станции аэрации и биологи-</t>
  </si>
  <si>
    <t xml:space="preserve">ческой очистки, проведение государственной </t>
  </si>
  <si>
    <t>т.1 ч.2</t>
  </si>
  <si>
    <t>т2 ч2</t>
  </si>
  <si>
    <t xml:space="preserve">
                                      </t>
  </si>
  <si>
    <t>Отчет о выполнении инвестиционной программы  ОАО"Северский трубный завод", реализуемой за счет тарифов (надбавок, размеров платы), подлежащих государственному регулированию
по водоснабжению, утвержденной решением Думы ПГО от 28.04.2011г. № 341, с внесенными изменениями от 21.02.12г. № 482
за 1 квартал 2013 года.</t>
  </si>
  <si>
    <t>Модернизация аэротенков</t>
  </si>
  <si>
    <t>Отчет о выполнении инвестиционной программы организации, реализуемой за счет тарифов (надбавок, размеров платы), подлежащих государственному регулированию
по водоотведению, утвержденной решением Думы ПГО от 28.04.2011г. № 342 ОАО"Северский трубный завод" ПГО
за 1 квартал 2013года.</t>
  </si>
  <si>
    <t>Всего</t>
  </si>
  <si>
    <t>Автоматизация процесса дозирования</t>
  </si>
  <si>
    <t>Предусмотрено 
инвестиционной программой
(от 28.04.11г. №342 решение Думы ПГО)</t>
  </si>
  <si>
    <t>Предусмотрено 
инвестиционной программой
(от 28.04.11г. №341 решение Думы ПГО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</si>
</sst>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17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indexed="9"/>
      <name val="Times New Roman"/>
      <family val="1"/>
    </font>
    <font>
      <b/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2" fontId="11" fillId="2" borderId="2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" fontId="16" fillId="2" borderId="5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="50" zoomScaleNormal="50" zoomScaleSheetLayoutView="50" workbookViewId="0" topLeftCell="A4">
      <selection activeCell="H33" sqref="H33"/>
    </sheetView>
  </sheetViews>
  <sheetFormatPr defaultColWidth="9.00390625" defaultRowHeight="12.75"/>
  <cols>
    <col min="1" max="1" width="9.25390625" style="0" bestFit="1" customWidth="1"/>
    <col min="2" max="2" width="73.625" style="0" customWidth="1"/>
    <col min="3" max="3" width="11.00390625" style="0" customWidth="1"/>
    <col min="4" max="4" width="10.375" style="0" customWidth="1"/>
    <col min="5" max="5" width="11.25390625" style="0" customWidth="1"/>
    <col min="6" max="6" width="9.25390625" style="0" bestFit="1" customWidth="1"/>
    <col min="7" max="7" width="10.375" style="0" bestFit="1" customWidth="1"/>
    <col min="8" max="8" width="10.375" style="0" customWidth="1"/>
    <col min="9" max="9" width="10.125" style="0" customWidth="1"/>
    <col min="10" max="10" width="10.375" style="0" bestFit="1" customWidth="1"/>
    <col min="11" max="11" width="11.25390625" style="0" customWidth="1"/>
    <col min="12" max="12" width="10.375" style="0" customWidth="1"/>
    <col min="13" max="14" width="9.25390625" style="0" bestFit="1" customWidth="1"/>
    <col min="15" max="15" width="11.25390625" style="0" customWidth="1"/>
    <col min="16" max="16" width="10.625" style="0" customWidth="1"/>
    <col min="19" max="19" width="14.25390625" style="0" customWidth="1"/>
    <col min="20" max="20" width="13.75390625" style="0" customWidth="1"/>
    <col min="23" max="23" width="18.125" style="0" customWidth="1"/>
    <col min="24" max="24" width="14.25390625" style="0" customWidth="1"/>
    <col min="25" max="25" width="13.75390625" style="0" customWidth="1"/>
    <col min="26" max="26" width="13.125" style="0" customWidth="1"/>
    <col min="27" max="27" width="10.75390625" style="0" customWidth="1"/>
    <col min="29" max="29" width="21.75390625" style="0" customWidth="1"/>
  </cols>
  <sheetData>
    <row r="1" spans="1:30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0" t="s">
        <v>9</v>
      </c>
      <c r="Z1" s="80"/>
      <c r="AA1" s="80"/>
      <c r="AB1" s="80"/>
      <c r="AC1" s="80"/>
      <c r="AD1" s="1"/>
    </row>
    <row r="2" spans="1:3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hidden="1">
      <c r="A5" s="81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1"/>
    </row>
    <row r="6" spans="1:30" ht="15" hidden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1"/>
    </row>
    <row r="7" spans="1:30" ht="75" customHeight="1">
      <c r="A7" s="82" t="s">
        <v>41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1"/>
    </row>
    <row r="8" spans="1:30" ht="146.25" customHeight="1">
      <c r="A8" s="83" t="s">
        <v>0</v>
      </c>
      <c r="B8" s="83" t="s">
        <v>11</v>
      </c>
      <c r="C8" s="84" t="s">
        <v>13</v>
      </c>
      <c r="D8" s="85"/>
      <c r="E8" s="85"/>
      <c r="F8" s="86"/>
      <c r="G8" s="84" t="s">
        <v>44</v>
      </c>
      <c r="H8" s="85"/>
      <c r="I8" s="85"/>
      <c r="J8" s="86"/>
      <c r="K8" s="84" t="s">
        <v>25</v>
      </c>
      <c r="L8" s="85"/>
      <c r="M8" s="85"/>
      <c r="N8" s="86"/>
      <c r="O8" s="84" t="s">
        <v>26</v>
      </c>
      <c r="P8" s="85"/>
      <c r="Q8" s="85"/>
      <c r="R8" s="86"/>
      <c r="S8" s="84" t="s">
        <v>27</v>
      </c>
      <c r="T8" s="85"/>
      <c r="U8" s="85"/>
      <c r="V8" s="86"/>
      <c r="W8" s="83" t="s">
        <v>3</v>
      </c>
      <c r="X8" s="83"/>
      <c r="Y8" s="83"/>
      <c r="Z8" s="83"/>
      <c r="AA8" s="83"/>
      <c r="AB8" s="83"/>
      <c r="AC8" s="83"/>
      <c r="AD8" s="1"/>
    </row>
    <row r="9" spans="1:30" ht="18.75">
      <c r="A9" s="83"/>
      <c r="B9" s="83"/>
      <c r="C9" s="84" t="s">
        <v>12</v>
      </c>
      <c r="D9" s="85"/>
      <c r="E9" s="85"/>
      <c r="F9" s="86"/>
      <c r="G9" s="84" t="s">
        <v>6</v>
      </c>
      <c r="H9" s="85"/>
      <c r="I9" s="85"/>
      <c r="J9" s="86"/>
      <c r="K9" s="84" t="s">
        <v>6</v>
      </c>
      <c r="L9" s="85"/>
      <c r="M9" s="85"/>
      <c r="N9" s="86"/>
      <c r="O9" s="84" t="s">
        <v>6</v>
      </c>
      <c r="P9" s="85"/>
      <c r="Q9" s="85"/>
      <c r="R9" s="86"/>
      <c r="S9" s="84" t="s">
        <v>6</v>
      </c>
      <c r="T9" s="85"/>
      <c r="U9" s="85"/>
      <c r="V9" s="86"/>
      <c r="W9" s="83" t="s">
        <v>7</v>
      </c>
      <c r="X9" s="83" t="s">
        <v>16</v>
      </c>
      <c r="Y9" s="84" t="s">
        <v>6</v>
      </c>
      <c r="Z9" s="85"/>
      <c r="AA9" s="85"/>
      <c r="AB9" s="86"/>
      <c r="AC9" s="83" t="s">
        <v>8</v>
      </c>
      <c r="AD9" s="1"/>
    </row>
    <row r="10" spans="1:30" ht="75">
      <c r="A10" s="83"/>
      <c r="B10" s="83"/>
      <c r="C10" s="4" t="s">
        <v>10</v>
      </c>
      <c r="D10" s="4" t="s">
        <v>1</v>
      </c>
      <c r="E10" s="4" t="s">
        <v>2</v>
      </c>
      <c r="F10" s="4" t="s">
        <v>5</v>
      </c>
      <c r="G10" s="4" t="s">
        <v>10</v>
      </c>
      <c r="H10" s="4" t="s">
        <v>1</v>
      </c>
      <c r="I10" s="4" t="s">
        <v>2</v>
      </c>
      <c r="J10" s="4" t="s">
        <v>5</v>
      </c>
      <c r="K10" s="7" t="s">
        <v>10</v>
      </c>
      <c r="L10" s="7" t="s">
        <v>1</v>
      </c>
      <c r="M10" s="7" t="s">
        <v>2</v>
      </c>
      <c r="N10" s="7" t="s">
        <v>5</v>
      </c>
      <c r="O10" s="7" t="s">
        <v>10</v>
      </c>
      <c r="P10" s="7" t="s">
        <v>1</v>
      </c>
      <c r="Q10" s="7" t="s">
        <v>2</v>
      </c>
      <c r="R10" s="7" t="s">
        <v>5</v>
      </c>
      <c r="S10" s="7" t="s">
        <v>10</v>
      </c>
      <c r="T10" s="7" t="s">
        <v>1</v>
      </c>
      <c r="U10" s="7" t="s">
        <v>2</v>
      </c>
      <c r="V10" s="7" t="s">
        <v>5</v>
      </c>
      <c r="W10" s="83"/>
      <c r="X10" s="83"/>
      <c r="Y10" s="7" t="s">
        <v>10</v>
      </c>
      <c r="Z10" s="7" t="s">
        <v>1</v>
      </c>
      <c r="AA10" s="7" t="s">
        <v>2</v>
      </c>
      <c r="AB10" s="7" t="s">
        <v>5</v>
      </c>
      <c r="AC10" s="83"/>
      <c r="AD10" s="1"/>
    </row>
    <row r="11" spans="1:30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  <c r="Z11" s="8">
        <v>26</v>
      </c>
      <c r="AA11" s="8">
        <v>27</v>
      </c>
      <c r="AB11" s="8">
        <v>28</v>
      </c>
      <c r="AC11" s="8">
        <v>29</v>
      </c>
      <c r="AD11" s="1"/>
    </row>
    <row r="12" spans="1:30" ht="18.75">
      <c r="A12" s="9"/>
      <c r="B12" s="9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  <c r="X12" s="8"/>
      <c r="Y12" s="8"/>
      <c r="Z12" s="8"/>
      <c r="AA12" s="8"/>
      <c r="AB12" s="8"/>
      <c r="AC12" s="8" t="s">
        <v>36</v>
      </c>
      <c r="AD12" s="1"/>
    </row>
    <row r="13" spans="1:30" ht="27">
      <c r="A13" s="8">
        <v>1</v>
      </c>
      <c r="B13" s="55" t="s">
        <v>33</v>
      </c>
      <c r="C13" s="41">
        <f>D13+E13+F13</f>
        <v>1200</v>
      </c>
      <c r="D13" s="41">
        <v>1200</v>
      </c>
      <c r="E13" s="41">
        <v>0</v>
      </c>
      <c r="F13" s="41">
        <v>0</v>
      </c>
      <c r="G13" s="42">
        <f>H13+I13+J13</f>
        <v>1200</v>
      </c>
      <c r="H13" s="42">
        <v>1200</v>
      </c>
      <c r="I13" s="42">
        <v>0</v>
      </c>
      <c r="J13" s="42">
        <v>0</v>
      </c>
      <c r="K13" s="42">
        <v>316.06</v>
      </c>
      <c r="L13" s="42">
        <v>316.06</v>
      </c>
      <c r="M13" s="42">
        <v>0</v>
      </c>
      <c r="N13" s="42">
        <v>0</v>
      </c>
      <c r="O13" s="42">
        <f>P13+Q13+R13</f>
        <v>1096.07</v>
      </c>
      <c r="P13" s="42">
        <v>1096.07</v>
      </c>
      <c r="Q13" s="42">
        <v>0</v>
      </c>
      <c r="R13" s="42">
        <v>0</v>
      </c>
      <c r="S13" s="42">
        <f>T13+U13+V13</f>
        <v>1096.07</v>
      </c>
      <c r="T13" s="42">
        <v>1096.07</v>
      </c>
      <c r="U13" s="42">
        <v>0</v>
      </c>
      <c r="V13" s="42">
        <v>0</v>
      </c>
      <c r="W13" s="6"/>
      <c r="X13" s="6"/>
      <c r="Y13" s="18"/>
      <c r="Z13" s="18"/>
      <c r="AA13" s="6"/>
      <c r="AB13" s="6"/>
      <c r="AC13" s="6"/>
      <c r="AD13" s="1"/>
    </row>
    <row r="14" spans="1:30" ht="27.75">
      <c r="A14" s="8"/>
      <c r="B14" s="56" t="s">
        <v>34</v>
      </c>
      <c r="C14" s="43"/>
      <c r="D14" s="43"/>
      <c r="E14" s="43"/>
      <c r="F14" s="43"/>
      <c r="G14" s="44"/>
      <c r="H14" s="44"/>
      <c r="I14" s="44"/>
      <c r="J14" s="44"/>
      <c r="K14" s="45"/>
      <c r="L14" s="45"/>
      <c r="M14" s="44"/>
      <c r="N14" s="44"/>
      <c r="O14" s="46"/>
      <c r="P14" s="46"/>
      <c r="Q14" s="47"/>
      <c r="R14" s="47"/>
      <c r="S14" s="47"/>
      <c r="T14" s="47"/>
      <c r="U14" s="47"/>
      <c r="V14" s="48"/>
      <c r="W14" s="15"/>
      <c r="X14" s="15"/>
      <c r="Y14" s="19"/>
      <c r="Z14" s="19"/>
      <c r="AA14" s="15"/>
      <c r="AB14" s="15"/>
      <c r="AC14" s="15"/>
      <c r="AD14" s="1"/>
    </row>
    <row r="15" spans="1:30" ht="27.75">
      <c r="A15" s="8"/>
      <c r="B15" s="57" t="s">
        <v>35</v>
      </c>
      <c r="C15" s="49"/>
      <c r="D15" s="49"/>
      <c r="E15" s="49"/>
      <c r="F15" s="49"/>
      <c r="G15" s="50"/>
      <c r="H15" s="50"/>
      <c r="I15" s="50"/>
      <c r="J15" s="50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5"/>
      <c r="X15" s="15"/>
      <c r="Y15" s="19"/>
      <c r="Z15" s="19"/>
      <c r="AA15" s="15"/>
      <c r="AB15" s="15"/>
      <c r="AC15" s="15"/>
      <c r="AD15" s="1"/>
    </row>
    <row r="16" spans="1:30" ht="27">
      <c r="A16" s="8"/>
      <c r="B16" s="39"/>
      <c r="C16" s="52"/>
      <c r="D16" s="52"/>
      <c r="E16" s="52"/>
      <c r="F16" s="5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5"/>
      <c r="X16" s="15"/>
      <c r="Y16" s="19"/>
      <c r="Z16" s="19"/>
      <c r="AA16" s="15"/>
      <c r="AB16" s="15"/>
      <c r="AC16" s="15"/>
      <c r="AD16" s="1"/>
    </row>
    <row r="17" spans="1:30" ht="27">
      <c r="A17" s="8">
        <v>2</v>
      </c>
      <c r="B17" s="38" t="s">
        <v>40</v>
      </c>
      <c r="C17" s="53">
        <v>4200</v>
      </c>
      <c r="D17" s="53">
        <v>4200</v>
      </c>
      <c r="E17" s="53">
        <v>0</v>
      </c>
      <c r="F17" s="53">
        <v>0</v>
      </c>
      <c r="G17" s="54">
        <v>4200</v>
      </c>
      <c r="H17" s="54">
        <v>4200</v>
      </c>
      <c r="I17" s="54">
        <v>0</v>
      </c>
      <c r="J17" s="54">
        <v>0</v>
      </c>
      <c r="K17" s="54">
        <v>223.8</v>
      </c>
      <c r="L17" s="54">
        <v>223.8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6"/>
      <c r="X17" s="6"/>
      <c r="Y17" s="18"/>
      <c r="Z17" s="18"/>
      <c r="AA17" s="6"/>
      <c r="AB17" s="6"/>
      <c r="AC17" s="6"/>
      <c r="AD17" s="1"/>
    </row>
    <row r="18" spans="1:30" ht="27.75">
      <c r="A18" s="8"/>
      <c r="B18" s="24"/>
      <c r="C18" s="52"/>
      <c r="D18" s="45"/>
      <c r="E18" s="52"/>
      <c r="F18" s="52"/>
      <c r="G18" s="49"/>
      <c r="H18" s="45"/>
      <c r="I18" s="49"/>
      <c r="J18" s="49"/>
      <c r="K18" s="49"/>
      <c r="L18" s="45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"/>
      <c r="X18" s="5"/>
      <c r="Y18" s="16"/>
      <c r="Z18" s="16"/>
      <c r="AA18" s="5"/>
      <c r="AB18" s="5"/>
      <c r="AC18" s="5"/>
      <c r="AD18" s="1"/>
    </row>
    <row r="19" spans="1:30" ht="27.75">
      <c r="A19" s="8"/>
      <c r="B19" s="24"/>
      <c r="C19" s="52"/>
      <c r="D19" s="51"/>
      <c r="E19" s="52"/>
      <c r="F19" s="52"/>
      <c r="G19" s="49"/>
      <c r="H19" s="51"/>
      <c r="I19" s="49"/>
      <c r="J19" s="49"/>
      <c r="K19" s="49"/>
      <c r="L19" s="51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5"/>
      <c r="X19" s="5"/>
      <c r="Y19" s="16"/>
      <c r="Z19" s="16"/>
      <c r="AA19" s="5"/>
      <c r="AB19" s="5"/>
      <c r="AC19" s="5"/>
      <c r="AD19" s="1"/>
    </row>
    <row r="20" spans="1:30" ht="27">
      <c r="A20" s="8"/>
      <c r="B20" s="24"/>
      <c r="C20" s="52"/>
      <c r="D20" s="52"/>
      <c r="E20" s="52"/>
      <c r="F20" s="5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"/>
      <c r="X20" s="5"/>
      <c r="Y20" s="16"/>
      <c r="Z20" s="16"/>
      <c r="AA20" s="5"/>
      <c r="AB20" s="5"/>
      <c r="AC20" s="5"/>
      <c r="AD20" s="1"/>
    </row>
    <row r="21" spans="1:30" ht="27">
      <c r="A21" s="8"/>
      <c r="B21" s="24"/>
      <c r="C21" s="52"/>
      <c r="D21" s="52"/>
      <c r="E21" s="52"/>
      <c r="F21" s="52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5"/>
      <c r="X21" s="15"/>
      <c r="Y21" s="19"/>
      <c r="Z21" s="19"/>
      <c r="AA21" s="15"/>
      <c r="AB21" s="15"/>
      <c r="AC21" s="15"/>
      <c r="AD21" s="1"/>
    </row>
    <row r="22" spans="1:30" ht="27">
      <c r="A22" s="14"/>
      <c r="B22" s="26"/>
      <c r="C22" s="53">
        <f>C13+C17</f>
        <v>5400</v>
      </c>
      <c r="D22" s="53">
        <f>D13+D17</f>
        <v>5400</v>
      </c>
      <c r="E22" s="53">
        <f aca="true" t="shared" si="0" ref="E22:V22">E13+E17</f>
        <v>0</v>
      </c>
      <c r="F22" s="53">
        <f t="shared" si="0"/>
        <v>0</v>
      </c>
      <c r="G22" s="53">
        <f t="shared" si="0"/>
        <v>5400</v>
      </c>
      <c r="H22" s="53">
        <f t="shared" si="0"/>
        <v>5400</v>
      </c>
      <c r="I22" s="53">
        <f t="shared" si="0"/>
        <v>0</v>
      </c>
      <c r="J22" s="53">
        <f t="shared" si="0"/>
        <v>0</v>
      </c>
      <c r="K22" s="53">
        <f t="shared" si="0"/>
        <v>539.86</v>
      </c>
      <c r="L22" s="53">
        <f t="shared" si="0"/>
        <v>539.86</v>
      </c>
      <c r="M22" s="53">
        <f t="shared" si="0"/>
        <v>0</v>
      </c>
      <c r="N22" s="53">
        <f t="shared" si="0"/>
        <v>0</v>
      </c>
      <c r="O22" s="53">
        <f t="shared" si="0"/>
        <v>1096.07</v>
      </c>
      <c r="P22" s="53">
        <f t="shared" si="0"/>
        <v>1096.07</v>
      </c>
      <c r="Q22" s="53">
        <f t="shared" si="0"/>
        <v>0</v>
      </c>
      <c r="R22" s="53">
        <f t="shared" si="0"/>
        <v>0</v>
      </c>
      <c r="S22" s="53">
        <f t="shared" si="0"/>
        <v>1096.07</v>
      </c>
      <c r="T22" s="53">
        <f t="shared" si="0"/>
        <v>1096.07</v>
      </c>
      <c r="U22" s="53">
        <f t="shared" si="0"/>
        <v>0</v>
      </c>
      <c r="V22" s="53">
        <f t="shared" si="0"/>
        <v>0</v>
      </c>
      <c r="W22" s="6"/>
      <c r="X22" s="6"/>
      <c r="Y22" s="13"/>
      <c r="Z22" s="13"/>
      <c r="AA22" s="13"/>
      <c r="AB22" s="6"/>
      <c r="AC22" s="6"/>
      <c r="AD22" s="1"/>
    </row>
    <row r="23" spans="1:30" ht="18.75">
      <c r="A23" s="87" t="s">
        <v>4</v>
      </c>
      <c r="B23" s="88"/>
      <c r="C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"/>
    </row>
    <row r="24" spans="1:30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"/>
    </row>
    <row r="25" spans="1:30" ht="18.75">
      <c r="A25" s="11" t="s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"/>
    </row>
    <row r="26" spans="1:30" ht="18.75">
      <c r="A26" s="89" t="s">
        <v>15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"/>
    </row>
    <row r="27" spans="1:3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"/>
    </row>
    <row r="28" spans="1:30" ht="2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"/>
    </row>
    <row r="29" spans="1:30" ht="2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0"/>
      <c r="N29" s="10"/>
      <c r="O29" s="10"/>
      <c r="P29" s="10"/>
      <c r="Q29" s="10"/>
      <c r="R29" s="4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"/>
    </row>
    <row r="30" spans="1:12" ht="2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mergeCells count="22">
    <mergeCell ref="O8:R8"/>
    <mergeCell ref="S8:V8"/>
    <mergeCell ref="A23:B23"/>
    <mergeCell ref="A26:R26"/>
    <mergeCell ref="Y9:AB9"/>
    <mergeCell ref="AC9:AC10"/>
    <mergeCell ref="C9:F9"/>
    <mergeCell ref="G9:J9"/>
    <mergeCell ref="K9:N9"/>
    <mergeCell ref="O9:R9"/>
    <mergeCell ref="S9:V9"/>
    <mergeCell ref="W9:W10"/>
    <mergeCell ref="Y1:AC1"/>
    <mergeCell ref="A5:AC6"/>
    <mergeCell ref="A7:AC7"/>
    <mergeCell ref="A8:A10"/>
    <mergeCell ref="B8:B10"/>
    <mergeCell ref="C8:F8"/>
    <mergeCell ref="G8:J8"/>
    <mergeCell ref="K8:N8"/>
    <mergeCell ref="W8:AC8"/>
    <mergeCell ref="X9:X10"/>
  </mergeCells>
  <printOptions/>
  <pageMargins left="0.75" right="0.75" top="1" bottom="1" header="0.5" footer="0.5"/>
  <pageSetup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9"/>
  <sheetViews>
    <sheetView view="pageBreakPreview" zoomScale="50" zoomScaleNormal="50" zoomScaleSheetLayoutView="50" workbookViewId="0" topLeftCell="C16">
      <selection activeCell="S15" sqref="S15"/>
    </sheetView>
  </sheetViews>
  <sheetFormatPr defaultColWidth="9.00390625" defaultRowHeight="12.75"/>
  <cols>
    <col min="1" max="1" width="6.75390625" style="1" customWidth="1"/>
    <col min="2" max="2" width="93.00390625" style="1" customWidth="1"/>
    <col min="3" max="3" width="12.125" style="1" customWidth="1"/>
    <col min="4" max="4" width="11.625" style="1" customWidth="1"/>
    <col min="5" max="5" width="10.875" style="1" customWidth="1"/>
    <col min="6" max="6" width="8.375" style="1" customWidth="1"/>
    <col min="7" max="7" width="13.625" style="1" customWidth="1"/>
    <col min="8" max="8" width="12.125" style="1" customWidth="1"/>
    <col min="9" max="9" width="11.125" style="1" customWidth="1"/>
    <col min="10" max="10" width="13.00390625" style="1" customWidth="1"/>
    <col min="11" max="11" width="11.125" style="1" customWidth="1"/>
    <col min="12" max="12" width="14.25390625" style="1" customWidth="1"/>
    <col min="13" max="13" width="12.875" style="1" customWidth="1"/>
    <col min="14" max="14" width="12.125" style="1" customWidth="1"/>
    <col min="15" max="15" width="11.625" style="1" customWidth="1"/>
    <col min="16" max="16" width="15.00390625" style="1" customWidth="1"/>
    <col min="17" max="17" width="11.875" style="1" customWidth="1"/>
    <col min="18" max="18" width="11.125" style="1" customWidth="1"/>
    <col min="19" max="19" width="18.625" style="1" customWidth="1"/>
    <col min="20" max="20" width="16.875" style="1" customWidth="1"/>
    <col min="21" max="21" width="15.75390625" style="1" customWidth="1"/>
    <col min="22" max="22" width="14.00390625" style="1" customWidth="1"/>
    <col min="23" max="23" width="35.75390625" style="1" customWidth="1"/>
    <col min="24" max="24" width="17.625" style="1" customWidth="1"/>
    <col min="25" max="26" width="14.00390625" style="1" customWidth="1"/>
    <col min="27" max="27" width="15.875" style="1" customWidth="1"/>
    <col min="28" max="28" width="14.00390625" style="1" customWidth="1"/>
    <col min="29" max="29" width="20.125" style="1" customWidth="1"/>
    <col min="30" max="16384" width="9.125" style="1" customWidth="1"/>
  </cols>
  <sheetData>
    <row r="1" spans="25:29" ht="22.5" customHeight="1">
      <c r="Y1" s="80" t="s">
        <v>9</v>
      </c>
      <c r="Z1" s="80"/>
      <c r="AA1" s="80"/>
      <c r="AB1" s="80"/>
      <c r="AC1" s="80"/>
    </row>
    <row r="5" spans="1:29" ht="12.7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ht="86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ht="105.75" customHeight="1">
      <c r="A7" s="82" t="s">
        <v>39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32.75" customHeight="1">
      <c r="A8" s="83" t="s">
        <v>0</v>
      </c>
      <c r="B8" s="83" t="s">
        <v>11</v>
      </c>
      <c r="C8" s="84" t="s">
        <v>13</v>
      </c>
      <c r="D8" s="85"/>
      <c r="E8" s="85"/>
      <c r="F8" s="86"/>
      <c r="G8" s="84" t="s">
        <v>45</v>
      </c>
      <c r="H8" s="85"/>
      <c r="I8" s="85"/>
      <c r="J8" s="86"/>
      <c r="K8" s="84" t="s">
        <v>25</v>
      </c>
      <c r="L8" s="85"/>
      <c r="M8" s="85"/>
      <c r="N8" s="86"/>
      <c r="O8" s="84" t="s">
        <v>26</v>
      </c>
      <c r="P8" s="85"/>
      <c r="Q8" s="85"/>
      <c r="R8" s="86"/>
      <c r="S8" s="84" t="s">
        <v>27</v>
      </c>
      <c r="T8" s="85"/>
      <c r="U8" s="85"/>
      <c r="V8" s="86"/>
      <c r="W8" s="83" t="s">
        <v>3</v>
      </c>
      <c r="X8" s="83"/>
      <c r="Y8" s="83"/>
      <c r="Z8" s="83"/>
      <c r="AA8" s="83"/>
      <c r="AB8" s="83"/>
      <c r="AC8" s="83"/>
    </row>
    <row r="9" spans="1:29" ht="46.5" customHeight="1">
      <c r="A9" s="83"/>
      <c r="B9" s="83"/>
      <c r="C9" s="84" t="s">
        <v>12</v>
      </c>
      <c r="D9" s="85"/>
      <c r="E9" s="85"/>
      <c r="F9" s="86"/>
      <c r="G9" s="84" t="s">
        <v>6</v>
      </c>
      <c r="H9" s="85"/>
      <c r="I9" s="85"/>
      <c r="J9" s="86"/>
      <c r="K9" s="84" t="s">
        <v>6</v>
      </c>
      <c r="L9" s="85"/>
      <c r="M9" s="85"/>
      <c r="N9" s="86"/>
      <c r="O9" s="84" t="s">
        <v>6</v>
      </c>
      <c r="P9" s="85"/>
      <c r="Q9" s="85"/>
      <c r="R9" s="86"/>
      <c r="S9" s="84" t="s">
        <v>6</v>
      </c>
      <c r="T9" s="85"/>
      <c r="U9" s="85"/>
      <c r="V9" s="86"/>
      <c r="W9" s="83" t="s">
        <v>7</v>
      </c>
      <c r="X9" s="83" t="s">
        <v>16</v>
      </c>
      <c r="Y9" s="84" t="s">
        <v>6</v>
      </c>
      <c r="Z9" s="85"/>
      <c r="AA9" s="85"/>
      <c r="AB9" s="86"/>
      <c r="AC9" s="83" t="s">
        <v>8</v>
      </c>
    </row>
    <row r="10" spans="1:29" ht="68.25" customHeight="1">
      <c r="A10" s="83"/>
      <c r="B10" s="83"/>
      <c r="C10" s="4" t="s">
        <v>10</v>
      </c>
      <c r="D10" s="4" t="s">
        <v>1</v>
      </c>
      <c r="E10" s="4" t="s">
        <v>2</v>
      </c>
      <c r="F10" s="4" t="s">
        <v>5</v>
      </c>
      <c r="G10" s="4" t="s">
        <v>10</v>
      </c>
      <c r="H10" s="4" t="s">
        <v>1</v>
      </c>
      <c r="I10" s="4" t="s">
        <v>2</v>
      </c>
      <c r="J10" s="4" t="s">
        <v>5</v>
      </c>
      <c r="K10" s="7" t="s">
        <v>10</v>
      </c>
      <c r="L10" s="7" t="s">
        <v>1</v>
      </c>
      <c r="M10" s="7" t="s">
        <v>2</v>
      </c>
      <c r="N10" s="7" t="s">
        <v>5</v>
      </c>
      <c r="O10" s="7" t="s">
        <v>10</v>
      </c>
      <c r="P10" s="7" t="s">
        <v>1</v>
      </c>
      <c r="Q10" s="7" t="s">
        <v>2</v>
      </c>
      <c r="R10" s="7" t="s">
        <v>5</v>
      </c>
      <c r="S10" s="7" t="s">
        <v>10</v>
      </c>
      <c r="T10" s="7" t="s">
        <v>1</v>
      </c>
      <c r="U10" s="7" t="s">
        <v>2</v>
      </c>
      <c r="V10" s="7" t="s">
        <v>5</v>
      </c>
      <c r="W10" s="83"/>
      <c r="X10" s="83"/>
      <c r="Y10" s="7" t="s">
        <v>10</v>
      </c>
      <c r="Z10" s="7" t="s">
        <v>1</v>
      </c>
      <c r="AA10" s="7" t="s">
        <v>2</v>
      </c>
      <c r="AB10" s="7" t="s">
        <v>5</v>
      </c>
      <c r="AC10" s="83"/>
    </row>
    <row r="11" spans="1:29" ht="27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  <c r="Z11" s="8">
        <v>26</v>
      </c>
      <c r="AA11" s="8">
        <v>27</v>
      </c>
      <c r="AB11" s="8">
        <v>28</v>
      </c>
      <c r="AC11" s="8">
        <v>29</v>
      </c>
    </row>
    <row r="12" spans="1:29" ht="27" customHeight="1">
      <c r="A12" s="9"/>
      <c r="B12" s="9" t="s">
        <v>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  <c r="X12" s="8"/>
      <c r="Y12" s="8"/>
      <c r="Z12" s="8"/>
      <c r="AA12" s="8"/>
      <c r="AB12" s="8"/>
      <c r="AC12" s="8" t="s">
        <v>37</v>
      </c>
    </row>
    <row r="13" spans="1:30" ht="39" customHeight="1">
      <c r="A13" s="22">
        <v>1</v>
      </c>
      <c r="B13" s="74" t="s">
        <v>19</v>
      </c>
      <c r="C13" s="61">
        <v>2532</v>
      </c>
      <c r="D13" s="61">
        <v>2532</v>
      </c>
      <c r="E13" s="61">
        <v>0</v>
      </c>
      <c r="F13" s="61">
        <v>0</v>
      </c>
      <c r="G13" s="62">
        <f>H13+I13+J13</f>
        <v>16802</v>
      </c>
      <c r="H13" s="62">
        <v>2532</v>
      </c>
      <c r="I13" s="62">
        <v>0</v>
      </c>
      <c r="J13" s="62">
        <f>4500+9770</f>
        <v>14270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23"/>
      <c r="X13" s="23"/>
      <c r="Y13" s="29"/>
      <c r="Z13" s="29"/>
      <c r="AA13" s="29"/>
      <c r="AB13" s="29"/>
      <c r="AC13" s="34"/>
      <c r="AD13" s="21"/>
    </row>
    <row r="14" spans="1:30" ht="39" customHeight="1">
      <c r="A14" s="22"/>
      <c r="B14" s="75" t="s">
        <v>20</v>
      </c>
      <c r="C14" s="63"/>
      <c r="D14" s="64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5"/>
      <c r="P14" s="64"/>
      <c r="Q14" s="66"/>
      <c r="R14" s="66"/>
      <c r="S14" s="66"/>
      <c r="T14" s="66"/>
      <c r="U14" s="66"/>
      <c r="V14" s="66"/>
      <c r="W14" s="27"/>
      <c r="X14" s="27"/>
      <c r="Y14" s="37"/>
      <c r="Z14" s="37"/>
      <c r="AA14" s="36"/>
      <c r="AB14" s="36"/>
      <c r="AC14" s="35"/>
      <c r="AD14" s="21"/>
    </row>
    <row r="15" spans="1:30" ht="39" customHeight="1">
      <c r="A15" s="22"/>
      <c r="B15" s="52"/>
      <c r="C15" s="67"/>
      <c r="D15" s="68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17"/>
      <c r="X15" s="17"/>
      <c r="Y15" s="30"/>
      <c r="Z15" s="30"/>
      <c r="AA15" s="30"/>
      <c r="AB15" s="30"/>
      <c r="AC15" s="33"/>
      <c r="AD15" s="21"/>
    </row>
    <row r="16" spans="1:30" ht="39" customHeight="1">
      <c r="A16" s="22"/>
      <c r="B16" s="60"/>
      <c r="C16" s="69"/>
      <c r="D16" s="69"/>
      <c r="E16" s="69"/>
      <c r="F16" s="69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17"/>
      <c r="X16" s="17"/>
      <c r="Y16" s="30"/>
      <c r="Z16" s="30"/>
      <c r="AA16" s="30"/>
      <c r="AB16" s="30"/>
      <c r="AC16" s="33"/>
      <c r="AD16" s="21"/>
    </row>
    <row r="17" spans="1:30" ht="39" customHeight="1">
      <c r="A17" s="22">
        <v>2</v>
      </c>
      <c r="B17" s="76" t="s">
        <v>43</v>
      </c>
      <c r="C17" s="70">
        <v>1125</v>
      </c>
      <c r="D17" s="70">
        <v>1125</v>
      </c>
      <c r="E17" s="70">
        <v>0</v>
      </c>
      <c r="F17" s="70">
        <v>0</v>
      </c>
      <c r="G17" s="71">
        <v>1125</v>
      </c>
      <c r="H17" s="71">
        <v>1125</v>
      </c>
      <c r="I17" s="71">
        <v>0</v>
      </c>
      <c r="J17" s="71">
        <v>0</v>
      </c>
      <c r="K17" s="71">
        <v>223.8</v>
      </c>
      <c r="L17" s="78">
        <v>223.8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8">
        <f>T17+U17+V17</f>
        <v>0</v>
      </c>
      <c r="T17" s="78">
        <v>0</v>
      </c>
      <c r="U17" s="71">
        <v>0</v>
      </c>
      <c r="V17" s="71">
        <v>0</v>
      </c>
      <c r="W17" s="23"/>
      <c r="X17" s="23"/>
      <c r="Y17" s="29"/>
      <c r="Z17" s="29"/>
      <c r="AA17" s="29"/>
      <c r="AB17" s="29"/>
      <c r="AC17" s="34"/>
      <c r="AD17" s="21"/>
    </row>
    <row r="18" spans="1:30" ht="39" customHeight="1">
      <c r="A18" s="22"/>
      <c r="B18" s="77" t="s">
        <v>21</v>
      </c>
      <c r="C18" s="69"/>
      <c r="D18" s="67"/>
      <c r="E18" s="69"/>
      <c r="F18" s="69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17"/>
      <c r="X18" s="17"/>
      <c r="Y18" s="30"/>
      <c r="Z18" s="30"/>
      <c r="AA18" s="30"/>
      <c r="AB18" s="30"/>
      <c r="AC18" s="33"/>
      <c r="AD18" s="21"/>
    </row>
    <row r="19" spans="1:30" ht="39" customHeight="1">
      <c r="A19" s="22"/>
      <c r="B19" s="77" t="s">
        <v>22</v>
      </c>
      <c r="C19" s="69"/>
      <c r="D19" s="67"/>
      <c r="E19" s="69"/>
      <c r="F19" s="69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17"/>
      <c r="X19" s="17"/>
      <c r="Y19" s="30"/>
      <c r="Z19" s="30"/>
      <c r="AA19" s="30"/>
      <c r="AB19" s="30"/>
      <c r="AC19" s="33"/>
      <c r="AD19" s="21"/>
    </row>
    <row r="20" spans="1:30" ht="39" customHeight="1">
      <c r="A20" s="22"/>
      <c r="B20" s="60"/>
      <c r="C20" s="69"/>
      <c r="D20" s="69"/>
      <c r="E20" s="69"/>
      <c r="F20" s="69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17"/>
      <c r="X20" s="17"/>
      <c r="Y20" s="30"/>
      <c r="Z20" s="30"/>
      <c r="AA20" s="30"/>
      <c r="AB20" s="30"/>
      <c r="AC20" s="33"/>
      <c r="AD20" s="21"/>
    </row>
    <row r="21" spans="1:30" ht="39" customHeight="1">
      <c r="A21" s="22"/>
      <c r="B21" s="60"/>
      <c r="C21" s="69"/>
      <c r="D21" s="69"/>
      <c r="E21" s="69"/>
      <c r="F21" s="69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7"/>
      <c r="X21" s="17"/>
      <c r="Y21" s="30"/>
      <c r="Z21" s="30"/>
      <c r="AA21" s="30"/>
      <c r="AB21" s="30"/>
      <c r="AC21" s="33"/>
      <c r="AD21" s="21"/>
    </row>
    <row r="22" spans="1:30" ht="39" customHeight="1">
      <c r="A22" s="25">
        <v>3</v>
      </c>
      <c r="B22" s="58" t="s">
        <v>23</v>
      </c>
      <c r="C22" s="70">
        <v>1550</v>
      </c>
      <c r="D22" s="70">
        <v>0</v>
      </c>
      <c r="E22" s="70">
        <v>1550</v>
      </c>
      <c r="F22" s="70">
        <v>0</v>
      </c>
      <c r="G22" s="71">
        <v>1550</v>
      </c>
      <c r="H22" s="71">
        <v>0</v>
      </c>
      <c r="I22" s="71">
        <v>1550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23"/>
      <c r="X22" s="23"/>
      <c r="Y22" s="31"/>
      <c r="Z22" s="31"/>
      <c r="AA22" s="31"/>
      <c r="AB22" s="29"/>
      <c r="AC22" s="34"/>
      <c r="AD22" s="21"/>
    </row>
    <row r="23" spans="1:30" ht="39" customHeight="1">
      <c r="A23" s="22"/>
      <c r="B23" s="59" t="s">
        <v>24</v>
      </c>
      <c r="C23" s="69"/>
      <c r="D23" s="69"/>
      <c r="E23" s="69"/>
      <c r="F23" s="69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17"/>
      <c r="X23" s="17"/>
      <c r="Y23" s="32"/>
      <c r="Z23" s="33"/>
      <c r="AA23" s="32"/>
      <c r="AB23" s="30"/>
      <c r="AC23" s="33"/>
      <c r="AD23" s="21"/>
    </row>
    <row r="24" spans="1:30" ht="39" customHeight="1">
      <c r="A24" s="22"/>
      <c r="B24" s="60"/>
      <c r="C24" s="69"/>
      <c r="D24" s="69"/>
      <c r="E24" s="69"/>
      <c r="F24" s="69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17"/>
      <c r="X24" s="17"/>
      <c r="Y24" s="33"/>
      <c r="Z24" s="33"/>
      <c r="AA24" s="33"/>
      <c r="AB24" s="30"/>
      <c r="AC24" s="33"/>
      <c r="AD24" s="21"/>
    </row>
    <row r="25" spans="1:30" ht="39" customHeight="1">
      <c r="A25" s="22"/>
      <c r="B25" s="60"/>
      <c r="C25" s="69"/>
      <c r="D25" s="69"/>
      <c r="E25" s="69"/>
      <c r="F25" s="69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17"/>
      <c r="X25" s="17"/>
      <c r="Y25" s="33"/>
      <c r="Z25" s="33"/>
      <c r="AA25" s="33"/>
      <c r="AB25" s="30"/>
      <c r="AC25" s="33"/>
      <c r="AD25" s="21"/>
    </row>
    <row r="26" spans="1:30" ht="39" customHeight="1">
      <c r="A26" s="22">
        <v>4</v>
      </c>
      <c r="B26" s="58" t="s">
        <v>28</v>
      </c>
      <c r="C26" s="70">
        <v>2229</v>
      </c>
      <c r="D26" s="70">
        <v>2229</v>
      </c>
      <c r="E26" s="70">
        <v>0</v>
      </c>
      <c r="F26" s="70">
        <v>0</v>
      </c>
      <c r="G26" s="71">
        <v>2229</v>
      </c>
      <c r="H26" s="71">
        <v>2229</v>
      </c>
      <c r="I26" s="71">
        <v>0</v>
      </c>
      <c r="J26" s="71">
        <v>0</v>
      </c>
      <c r="K26" s="71">
        <v>456.69</v>
      </c>
      <c r="L26" s="78">
        <v>456.69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23"/>
      <c r="X26" s="23"/>
      <c r="Y26" s="34"/>
      <c r="Z26" s="34"/>
      <c r="AA26" s="34"/>
      <c r="AB26" s="29"/>
      <c r="AC26" s="34"/>
      <c r="AD26" s="21"/>
    </row>
    <row r="27" spans="1:30" ht="39" customHeight="1">
      <c r="A27" s="22"/>
      <c r="B27" s="59" t="s">
        <v>29</v>
      </c>
      <c r="C27" s="72"/>
      <c r="D27" s="72"/>
      <c r="E27" s="7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27"/>
      <c r="X27" s="27"/>
      <c r="Y27" s="35"/>
      <c r="Z27" s="35"/>
      <c r="AA27" s="35"/>
      <c r="AB27" s="36"/>
      <c r="AC27" s="35"/>
      <c r="AD27" s="21"/>
    </row>
    <row r="28" spans="1:30" ht="39" customHeight="1">
      <c r="A28" s="22"/>
      <c r="B28" s="59" t="s">
        <v>30</v>
      </c>
      <c r="C28" s="72"/>
      <c r="D28" s="72"/>
      <c r="E28" s="7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27"/>
      <c r="X28" s="27"/>
      <c r="Y28" s="35"/>
      <c r="Z28" s="35"/>
      <c r="AA28" s="35"/>
      <c r="AB28" s="36"/>
      <c r="AC28" s="35"/>
      <c r="AD28" s="21"/>
    </row>
    <row r="29" spans="1:30" ht="39" customHeight="1">
      <c r="A29" s="22"/>
      <c r="B29" s="59" t="s">
        <v>31</v>
      </c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27"/>
      <c r="X29" s="27"/>
      <c r="Y29" s="35"/>
      <c r="Z29" s="35"/>
      <c r="AA29" s="35"/>
      <c r="AB29" s="36"/>
      <c r="AC29" s="35"/>
      <c r="AD29" s="21"/>
    </row>
    <row r="30" spans="1:30" ht="39" customHeight="1">
      <c r="A30" s="28"/>
      <c r="B30" s="59"/>
      <c r="C30" s="72"/>
      <c r="D30" s="72"/>
      <c r="E30" s="72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27"/>
      <c r="X30" s="27"/>
      <c r="Y30" s="35"/>
      <c r="Z30" s="35"/>
      <c r="AA30" s="35"/>
      <c r="AB30" s="36"/>
      <c r="AC30" s="35"/>
      <c r="AD30" s="21"/>
    </row>
    <row r="31" spans="1:30" ht="39" customHeight="1">
      <c r="A31" s="28"/>
      <c r="B31" s="59" t="s">
        <v>42</v>
      </c>
      <c r="C31" s="72">
        <f>C13+C17+C22+C26</f>
        <v>7436</v>
      </c>
      <c r="D31" s="72">
        <f aca="true" t="shared" si="0" ref="D31:V31">D13+D17+D22+D26</f>
        <v>5886</v>
      </c>
      <c r="E31" s="72">
        <f t="shared" si="0"/>
        <v>1550</v>
      </c>
      <c r="F31" s="72">
        <f t="shared" si="0"/>
        <v>0</v>
      </c>
      <c r="G31" s="72">
        <f t="shared" si="0"/>
        <v>21706</v>
      </c>
      <c r="H31" s="72">
        <f t="shared" si="0"/>
        <v>5886</v>
      </c>
      <c r="I31" s="72">
        <f t="shared" si="0"/>
        <v>1550</v>
      </c>
      <c r="J31" s="72">
        <f t="shared" si="0"/>
        <v>14270</v>
      </c>
      <c r="K31" s="72">
        <f t="shared" si="0"/>
        <v>680.49</v>
      </c>
      <c r="L31" s="79">
        <f t="shared" si="0"/>
        <v>680.49</v>
      </c>
      <c r="M31" s="72">
        <f t="shared" si="0"/>
        <v>0</v>
      </c>
      <c r="N31" s="72">
        <f t="shared" si="0"/>
        <v>0</v>
      </c>
      <c r="O31" s="72">
        <f t="shared" si="0"/>
        <v>0</v>
      </c>
      <c r="P31" s="72">
        <f t="shared" si="0"/>
        <v>0</v>
      </c>
      <c r="Q31" s="72">
        <f t="shared" si="0"/>
        <v>0</v>
      </c>
      <c r="R31" s="72">
        <f t="shared" si="0"/>
        <v>0</v>
      </c>
      <c r="S31" s="72">
        <f t="shared" si="0"/>
        <v>0</v>
      </c>
      <c r="T31" s="72">
        <f t="shared" si="0"/>
        <v>0</v>
      </c>
      <c r="U31" s="72">
        <f t="shared" si="0"/>
        <v>0</v>
      </c>
      <c r="V31" s="72">
        <f t="shared" si="0"/>
        <v>0</v>
      </c>
      <c r="W31" s="27"/>
      <c r="X31" s="27"/>
      <c r="Y31" s="35"/>
      <c r="Z31" s="35"/>
      <c r="AA31" s="35"/>
      <c r="AB31" s="36"/>
      <c r="AC31" s="35"/>
      <c r="AD31" s="21"/>
    </row>
    <row r="32" spans="1:29" ht="33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3" customFormat="1" ht="19.5" customHeight="1">
      <c r="A33" s="11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8.75">
      <c r="A34" s="89">
        <v>7436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8.75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</sheetData>
  <mergeCells count="21">
    <mergeCell ref="K9:N9"/>
    <mergeCell ref="K8:N8"/>
    <mergeCell ref="S9:V9"/>
    <mergeCell ref="A5:AC6"/>
    <mergeCell ref="A7:AC7"/>
    <mergeCell ref="O8:R8"/>
    <mergeCell ref="S8:V8"/>
    <mergeCell ref="A8:A10"/>
    <mergeCell ref="X9:X10"/>
    <mergeCell ref="W9:W10"/>
    <mergeCell ref="G9:J9"/>
    <mergeCell ref="Y9:AB9"/>
    <mergeCell ref="O9:R9"/>
    <mergeCell ref="A34:R34"/>
    <mergeCell ref="Y1:AC1"/>
    <mergeCell ref="C8:F8"/>
    <mergeCell ref="C9:F9"/>
    <mergeCell ref="B8:B10"/>
    <mergeCell ref="G8:J8"/>
    <mergeCell ref="W8:AC8"/>
    <mergeCell ref="AC9:AC10"/>
  </mergeCells>
  <printOptions/>
  <pageMargins left="0.36" right="0.28" top="0.22" bottom="0.984251968503937" header="0.18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SyatkinaEV</cp:lastModifiedBy>
  <cp:lastPrinted>2013-04-16T02:58:40Z</cp:lastPrinted>
  <dcterms:created xsi:type="dcterms:W3CDTF">2012-02-15T07:42:02Z</dcterms:created>
  <dcterms:modified xsi:type="dcterms:W3CDTF">2013-04-16T03:17:39Z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