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2" windowWidth="15360" windowHeight="8196" tabRatio="601" activeTab="0"/>
  </bookViews>
  <sheets>
    <sheet name=" ИП 2 кв 2017ТВ ХВС ВО ТН Плата" sheetId="1" r:id="rId1"/>
    <sheet name="Лист3" sheetId="2" r:id="rId2"/>
  </sheets>
  <definedNames>
    <definedName name="_xlnm.Print_Area" localSheetId="0">' ИП 2 кв 2017ТВ ХВС ВО ТН Плата'!$A$1:$Z$216</definedName>
  </definedNames>
  <calcPr fullCalcOnLoad="1"/>
</workbook>
</file>

<file path=xl/sharedStrings.xml><?xml version="1.0" encoding="utf-8"?>
<sst xmlns="http://schemas.openxmlformats.org/spreadsheetml/2006/main" count="370" uniqueCount="143">
  <si>
    <t>Анкета</t>
  </si>
  <si>
    <t>Наименование</t>
  </si>
  <si>
    <t>Страна</t>
  </si>
  <si>
    <t>Россия</t>
  </si>
  <si>
    <t>Регион</t>
  </si>
  <si>
    <t>Свердловская область, Полевской городской округ</t>
  </si>
  <si>
    <t>Юридический адрес</t>
  </si>
  <si>
    <t>Почтовый адрес</t>
  </si>
  <si>
    <t>Web сайт</t>
  </si>
  <si>
    <t>ИНН</t>
  </si>
  <si>
    <t>КПП</t>
  </si>
  <si>
    <t>ОКПО</t>
  </si>
  <si>
    <t>ОГРН</t>
  </si>
  <si>
    <t>1026601606118 от 18.08.02г.; ИМНС РФ по г.Полевскому Свердловской области</t>
  </si>
  <si>
    <t>Информация  по ОАО"Северский трубный завод" раскрывается в соответствии с Постановлением Правительства РФ</t>
  </si>
  <si>
    <t xml:space="preserve"> от 17 января 2013г. № 6 "О  стандартах раскрытия информации в сфере водоснабжения и водоотведения</t>
  </si>
  <si>
    <t>Раздел: Информация об инвестиционных программах и отчетах о их реализации</t>
  </si>
  <si>
    <t>623338, Свердловская область, г.Полевской, д.7 ул.Вершинина</t>
  </si>
  <si>
    <t>Отчетный период</t>
  </si>
  <si>
    <t>Наименование ИП</t>
  </si>
  <si>
    <t>"Развитие системы водоснабжения ОАО"Северский трубный завод" Полевского</t>
  </si>
  <si>
    <t>Цель ИП</t>
  </si>
  <si>
    <t>Сроки начала и окончания</t>
  </si>
  <si>
    <t>реализации ИП</t>
  </si>
  <si>
    <t>Наименование мероприятия</t>
  </si>
  <si>
    <t>Профинансировано, тыс.руб. (без НДС)</t>
  </si>
  <si>
    <t>Освоено фактически, тыс.руб. (без НДС)</t>
  </si>
  <si>
    <t>Источник</t>
  </si>
  <si>
    <t>Всего</t>
  </si>
  <si>
    <t>1 кв.</t>
  </si>
  <si>
    <t>2 кв.</t>
  </si>
  <si>
    <t>3 кв.</t>
  </si>
  <si>
    <t>4 кв.</t>
  </si>
  <si>
    <t>финансирования</t>
  </si>
  <si>
    <t>"Развитие системы водоотведения ОАО"Северский трубный завод" Полевского</t>
  </si>
  <si>
    <t>и очистки сточных вод</t>
  </si>
  <si>
    <t>Водоснабжение</t>
  </si>
  <si>
    <t>Водоотведение</t>
  </si>
  <si>
    <t>заемные средства</t>
  </si>
  <si>
    <t>городского округа на 2014-2019 годы"</t>
  </si>
  <si>
    <t>Строительство СПИВ-2</t>
  </si>
  <si>
    <t>Дата утверждения  ИП</t>
  </si>
  <si>
    <t>от 13.08.2013г. № 1205-РП</t>
  </si>
  <si>
    <t xml:space="preserve">  - повышение качества оказываемых услуг водоснабжения, снижение аварийности и </t>
  </si>
  <si>
    <t>повышение надежности источников водоснабжения</t>
  </si>
  <si>
    <t xml:space="preserve">  - обеспечение потребителей водоснабжением в необходимом объеме</t>
  </si>
  <si>
    <t xml:space="preserve">  - обеспечение экологической безопасности системы водоснабжения</t>
  </si>
  <si>
    <t xml:space="preserve">  - энергосбережение и повышение энергетической эффективности системы водоснабжения</t>
  </si>
  <si>
    <t xml:space="preserve">  - ресурсосбережение</t>
  </si>
  <si>
    <t>Раздел: Информация об инвестиционных программах и отчетах об их реализации</t>
  </si>
  <si>
    <t xml:space="preserve">  - Обеспечение экологической безопасности системы водоотведения</t>
  </si>
  <si>
    <t xml:space="preserve">  - Энергосбережение и повышение энергетической эффективности системы водоотведения</t>
  </si>
  <si>
    <t>Распоряжение Правительства Свердловской области</t>
  </si>
  <si>
    <t>от 13.08.2013г. № 1205-РП  Распоряжение Правительства СО</t>
  </si>
  <si>
    <t>городского округа на 2014-2017 годы"</t>
  </si>
  <si>
    <t>от 17.12.2013г. № 2068-РП  Распоряжение Правительства СО(Плата за подключение)</t>
  </si>
  <si>
    <t>https://stz.tmk-group.ru/stz_vod</t>
  </si>
  <si>
    <t>собственные средства</t>
  </si>
  <si>
    <t xml:space="preserve">                                 Использование инвестиционных средств в  2016 году.</t>
  </si>
  <si>
    <t>Текущее значение 2015 года</t>
  </si>
  <si>
    <t>Величина технологических потерь при передаче тепловой энергии , теплоносителя по тепловым сетям (Гкал)</t>
  </si>
  <si>
    <t>Отношение величины технологических потерь тепловой энергии, теплоносителя к материальной характеристике тепловой сети гКал/кв.м</t>
  </si>
  <si>
    <t>Удельный расход топлива на производство единицы тепловой энергии, отпускаемой  с коллекторов источникой тепловой энергии (кг у.т./гКал)</t>
  </si>
  <si>
    <t>Количество прекращений  подачи тепловой энергии, теплоносителя в результате технологических нарушений на на источниках тепловой энергии на 1 Гкал/час установленной мощности</t>
  </si>
  <si>
    <t xml:space="preserve">Количество прекращений  подачи тепловой энергии, теплоносителя в результате технологических нарушений на тепловых сетях на 1 км тепловых сетей </t>
  </si>
  <si>
    <t>Показатели энергетической эффективности</t>
  </si>
  <si>
    <t xml:space="preserve">Показатели надежности </t>
  </si>
  <si>
    <t>ТЕКУЩИЕ И ПЛАНОВЫЕ ПОКАЗАТЕЛИ НАДЕЖНОСТИ  И ЭНЕРГЕТИЧЕСКОЙ ЭФФЕКТИВНОСТИ</t>
  </si>
  <si>
    <t>Итого:</t>
  </si>
  <si>
    <t>Замена верхних дренажных распределительных устройств на фильтрах типа ФИПа 1-3, 0-0,6 в ХВО ТСЦ</t>
  </si>
  <si>
    <t>4.</t>
  </si>
  <si>
    <t>3.</t>
  </si>
  <si>
    <t>на территории  ПАО "СТЗ", Вершинина 7</t>
  </si>
  <si>
    <t>Установка декарбонизатора ДКС на участке химподготовки паровых и водогрейных котлов</t>
  </si>
  <si>
    <t>2.</t>
  </si>
  <si>
    <t>Теплоноситель для подпитки водогрейных котлов</t>
  </si>
  <si>
    <t xml:space="preserve"> изм. от 30.08.15г. № 1250-РП</t>
  </si>
  <si>
    <t xml:space="preserve"> </t>
  </si>
  <si>
    <t>Экономия  энергетических ресурсов; уменьшение техногенного воздействия на окр.  Среду</t>
  </si>
  <si>
    <t>(Теплоноситель для подпитки водогрейных котлов)</t>
  </si>
  <si>
    <t xml:space="preserve">Развитие системы теплоснабжения ОАО"Северский трубный завод" ПГО на 2013-2017 годы "ТЕПЛОНОСИТЕЛЬ" на период  2015-2019 годы. </t>
  </si>
  <si>
    <t>теплосетевыми организациями и органами регулирования"</t>
  </si>
  <si>
    <t>от 5 июля 2013 года № 570 "О стандартах раскрытия информации  т/снабжающими  организациями,</t>
  </si>
  <si>
    <t>Информация по ПАО"Северский трубный завод" раскрывается в соответствии  с Постановлением Правительства РФ</t>
  </si>
  <si>
    <t>от 17.12.2013г. № 2068-РП</t>
  </si>
  <si>
    <t>плата за подключение</t>
  </si>
  <si>
    <t>№ в распоряжении</t>
  </si>
  <si>
    <t>Плата за подключение к системе водоснабжения.</t>
  </si>
  <si>
    <t>от 17.12.2013г. № 2070-РП</t>
  </si>
  <si>
    <t xml:space="preserve">  - энергосбережение и повышение энергетической эффективности системы водоотведения</t>
  </si>
  <si>
    <t>Плата за подключение к системе водоотведения.</t>
  </si>
  <si>
    <t>Форма 1.7</t>
  </si>
  <si>
    <t>Форма 5</t>
  </si>
  <si>
    <t>Ед. изм.</t>
  </si>
  <si>
    <t>Наименование целевого показателя</t>
  </si>
  <si>
    <t>Показатели надежности, качества и энергетической эффективности объектов ЦСХВС</t>
  </si>
  <si>
    <t xml:space="preserve">Данные используемые для измерения </t>
  </si>
  <si>
    <t>Показатель надежности и бесперебойности  систем ЦСХВС</t>
  </si>
  <si>
    <t>Количество перерывов в подаче воды, зафиксированных  в местах исполнения обязательств  организацией , осуществляющей  ХВС, по подаче холодной воды , возникших в результате  аварий , повреждений и иных технологических  нарушений на объектах  ЦСХВС , принадлежащих организации, осуществляющей  холодное водоснабжение.</t>
  </si>
  <si>
    <t>ед./км</t>
  </si>
  <si>
    <t>Показатель качества питьевой воды</t>
  </si>
  <si>
    <t>%</t>
  </si>
  <si>
    <t>Показатель энергетической эффективности</t>
  </si>
  <si>
    <t>Показатели надежности, качества и энергетической эффективности объектов ЦСВО</t>
  </si>
  <si>
    <t>Показатель надежности и бесперебойности  систем водоотведения</t>
  </si>
  <si>
    <t>Удельное количество аварий и засоров в расчете на протяженность канализационной сети в год</t>
  </si>
  <si>
    <t>Показатель качества очистки сточных вод</t>
  </si>
  <si>
    <t>кВт*ч/м3</t>
  </si>
  <si>
    <t>Отсутствует</t>
  </si>
  <si>
    <r>
      <t xml:space="preserve"> от 17 января 2013г. № 6 "О  стандартах раскрытия информации в сфере водоснабжения и водоотведения </t>
    </r>
    <r>
      <rPr>
        <b/>
        <sz val="14"/>
        <rFont val="Arial Cyr"/>
        <family val="0"/>
      </rPr>
      <t>(Вода техническая)</t>
    </r>
  </si>
  <si>
    <t>Ф.И.О. управляющего директора</t>
  </si>
  <si>
    <t>Зуев Михаил Васильевич</t>
  </si>
  <si>
    <t>"Развитие системы водоснабжения ОАО"Северский трубный завод" ПГО на 2014-2018 годы. ПЛАТА ЗА ПОДКЛЮЧЕНИЕ" к системе водоснабжения.</t>
  </si>
  <si>
    <t>"Развитие системы водоотведения ОАО"Северский трубный завод" ПГО на 2014-2018 годы. ПЛАТА ЗА ПОДКЛЮЧЕНИЕ"к системе водоотведения.</t>
  </si>
  <si>
    <t>ПАО «Северский трубный завод»</t>
  </si>
  <si>
    <t>Информация  по ПАО "Северский трубный завод" раскрывается в соответствии с Постановлением Правительства РФ</t>
  </si>
  <si>
    <t>Доля проб  сточных вод , не соответствующих установленным нормативам допустимых сбросов  , лиминам на сбросы, рассчитанная    применительно к видам ЦСВО раздельно для централизованной общесплавной (бытовой)</t>
  </si>
  <si>
    <t>Удельный расход электрической энергии , потребляемой  в технологическом процессе очистки сточных вод.</t>
  </si>
  <si>
    <t>Доля проб  питьевой воды , подаваемой с источников  водоснабжения , водопроводных станций  или иных объектов ЦСХВС в распределительную водопроводную сеть, не соответствующих установленным требованиям , в общем объеме проб, отобранных по результатам производственного контроля качества питьевой воды.</t>
  </si>
  <si>
    <t>Доля потерь воды в ЦСХВС при транспортировке  в общем объеме воды , поданной в водопроводную сеть.</t>
  </si>
  <si>
    <t>Строительство аэротенка 4-х коридорного, аэротенка 2-х коридорного</t>
  </si>
  <si>
    <t>Обеспечение потребителей теплоносителем в полном объеме, повышение качества, обеспечение экологической безопасности системы теплоснабжения. Ресурсосбережение. Снижение аварийности и повышение надежности.</t>
  </si>
  <si>
    <r>
      <t xml:space="preserve"> от 17 января 2013г. № 6 "О  стандартах раскрытия информации в сфере </t>
    </r>
    <r>
      <rPr>
        <b/>
        <sz val="12"/>
        <rFont val="Arial Cyr"/>
        <family val="0"/>
      </rPr>
      <t>водоснабжения</t>
    </r>
    <r>
      <rPr>
        <sz val="12"/>
        <rFont val="Arial Cyr"/>
        <family val="0"/>
      </rPr>
      <t xml:space="preserve"> и водоотведения</t>
    </r>
  </si>
  <si>
    <t xml:space="preserve"> - </t>
  </si>
  <si>
    <t xml:space="preserve"> -</t>
  </si>
  <si>
    <t>январь -декабрь 2017 года</t>
  </si>
  <si>
    <t xml:space="preserve">                                 Использование инвестиционных средств в  2017 году.</t>
  </si>
  <si>
    <t>В течение 2017 года</t>
  </si>
  <si>
    <t>за весь период в 2017 году</t>
  </si>
  <si>
    <t>за весь период  в 2017году</t>
  </si>
  <si>
    <t>Замена сульфоугля в  натрий-катионитовых фильтрах  на КУ-2-8 на территории ПАО СТЗ</t>
  </si>
  <si>
    <t>План на 2017 год</t>
  </si>
  <si>
    <t>Плановое значение на 2017 год.</t>
  </si>
  <si>
    <t>Плановое значение на 2017год.</t>
  </si>
  <si>
    <t xml:space="preserve">Приобретение нестандартизированного оборудования. Схема 1.1. пусковой комплекс. </t>
  </si>
  <si>
    <t>Блок очистки № 4.</t>
  </si>
  <si>
    <t>Монтаж нестандартизированного оборудования. Схема 1.1 пусковой комплекс. Блок очистки № 4.</t>
  </si>
  <si>
    <t>Модернизация цеха механического обезвоживания (этап 4)</t>
  </si>
  <si>
    <t>4; 8</t>
  </si>
  <si>
    <t>7.</t>
  </si>
  <si>
    <t>8.</t>
  </si>
  <si>
    <t>2 квартал 2017 года</t>
  </si>
  <si>
    <t>2 квартал 2017года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</si>
</sst>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0" xfId="0" applyFont="1" applyFill="1" applyAlignment="1">
      <alignment/>
    </xf>
    <xf numFmtId="0" fontId="0" fillId="0" borderId="26" xfId="0" applyFill="1" applyBorder="1" applyAlignment="1">
      <alignment/>
    </xf>
    <xf numFmtId="0" fontId="5" fillId="0" borderId="26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2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1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6" fillId="0" borderId="14" xfId="42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Fill="1" applyBorder="1" applyAlignment="1">
      <alignment wrapText="1"/>
    </xf>
    <xf numFmtId="0" fontId="3" fillId="0" borderId="15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Fill="1" applyBorder="1" applyAlignment="1">
      <alignment/>
    </xf>
    <xf numFmtId="0" fontId="1" fillId="0" borderId="23" xfId="0" applyFont="1" applyFill="1" applyBorder="1" applyAlignment="1">
      <alignment/>
    </xf>
    <xf numFmtId="0" fontId="3" fillId="0" borderId="38" xfId="0" applyFont="1" applyBorder="1" applyAlignment="1">
      <alignment horizontal="center"/>
    </xf>
    <xf numFmtId="0" fontId="5" fillId="0" borderId="37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3" fillId="0" borderId="40" xfId="0" applyFont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1" fillId="0" borderId="38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7" fillId="0" borderId="34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4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0" xfId="0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3" fillId="0" borderId="35" xfId="0" applyFont="1" applyFill="1" applyBorder="1" applyAlignment="1">
      <alignment horizontal="center" wrapText="1"/>
    </xf>
    <xf numFmtId="0" fontId="3" fillId="34" borderId="45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3" fillId="34" borderId="39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35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50" fillId="0" borderId="14" xfId="42" applyFont="1" applyFill="1" applyBorder="1" applyAlignment="1">
      <alignment/>
    </xf>
    <xf numFmtId="0" fontId="1" fillId="0" borderId="14" xfId="0" applyFont="1" applyFill="1" applyBorder="1" applyAlignment="1">
      <alignment vertical="center" wrapText="1"/>
    </xf>
    <xf numFmtId="2" fontId="3" fillId="0" borderId="35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40" xfId="0" applyFont="1" applyFill="1" applyBorder="1" applyAlignment="1">
      <alignment/>
    </xf>
    <xf numFmtId="0" fontId="3" fillId="0" borderId="48" xfId="0" applyFont="1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51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5" borderId="25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5" fillId="0" borderId="52" xfId="0" applyFont="1" applyFill="1" applyBorder="1" applyAlignment="1">
      <alignment vertical="center" wrapText="1"/>
    </xf>
    <xf numFmtId="0" fontId="3" fillId="35" borderId="50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5" fillId="0" borderId="40" xfId="0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1" fillId="35" borderId="39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35" borderId="44" xfId="0" applyFont="1" applyFill="1" applyBorder="1" applyAlignment="1">
      <alignment horizontal="center"/>
    </xf>
    <xf numFmtId="0" fontId="4" fillId="0" borderId="53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3" fillId="33" borderId="27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/>
    </xf>
    <xf numFmtId="0" fontId="3" fillId="34" borderId="55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/>
    </xf>
    <xf numFmtId="0" fontId="3" fillId="35" borderId="56" xfId="0" applyFont="1" applyFill="1" applyBorder="1" applyAlignment="1">
      <alignment horizontal="center"/>
    </xf>
    <xf numFmtId="0" fontId="3" fillId="34" borderId="56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3" fillId="34" borderId="57" xfId="0" applyFont="1" applyFill="1" applyBorder="1" applyAlignment="1">
      <alignment horizontal="center"/>
    </xf>
    <xf numFmtId="0" fontId="6" fillId="35" borderId="56" xfId="0" applyFont="1" applyFill="1" applyBorder="1" applyAlignment="1">
      <alignment horizontal="center"/>
    </xf>
    <xf numFmtId="0" fontId="6" fillId="35" borderId="5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/>
    </xf>
    <xf numFmtId="0" fontId="3" fillId="33" borderId="61" xfId="0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readingOrder="1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6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readingOrder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 shrinkToFit="1"/>
    </xf>
    <xf numFmtId="0" fontId="8" fillId="0" borderId="1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43" xfId="0" applyFont="1" applyBorder="1" applyAlignment="1">
      <alignment horizontal="left" vertical="top" wrapText="1"/>
    </xf>
    <xf numFmtId="0" fontId="5" fillId="0" borderId="38" xfId="0" applyFont="1" applyFill="1" applyBorder="1" applyAlignment="1">
      <alignment wrapText="1"/>
    </xf>
    <xf numFmtId="0" fontId="5" fillId="0" borderId="30" xfId="0" applyFont="1" applyBorder="1" applyAlignment="1">
      <alignment wrapText="1"/>
    </xf>
    <xf numFmtId="0" fontId="0" fillId="0" borderId="49" xfId="0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38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35" borderId="10" xfId="0" applyFont="1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z.tmk-group.ru/stz_vod" TargetMode="External" /><Relationship Id="rId2" Type="http://schemas.openxmlformats.org/officeDocument/2006/relationships/hyperlink" Target="https://stz.tmk-group.ru/stz_vod" TargetMode="External" /><Relationship Id="rId3" Type="http://schemas.openxmlformats.org/officeDocument/2006/relationships/hyperlink" Target="https://stz.tmk-group.ru/stz_vod" TargetMode="External" /><Relationship Id="rId4" Type="http://schemas.openxmlformats.org/officeDocument/2006/relationships/hyperlink" Target="https://stz.tmk-group.ru/stz_vod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6"/>
  <sheetViews>
    <sheetView tabSelected="1" view="pageBreakPreview" zoomScale="50" zoomScaleNormal="47" zoomScaleSheetLayoutView="50" zoomScalePageLayoutView="47" workbookViewId="0" topLeftCell="A160">
      <selection activeCell="G208" sqref="G208"/>
    </sheetView>
  </sheetViews>
  <sheetFormatPr defaultColWidth="9.00390625" defaultRowHeight="12.75"/>
  <cols>
    <col min="2" max="2" width="40.00390625" style="0" customWidth="1"/>
    <col min="3" max="3" width="111.50390625" style="0" customWidth="1"/>
    <col min="4" max="4" width="22.625" style="0" customWidth="1"/>
    <col min="5" max="5" width="12.50390625" style="0" customWidth="1"/>
    <col min="6" max="6" width="11.875" style="0" customWidth="1"/>
    <col min="7" max="7" width="11.50390625" style="0" customWidth="1"/>
    <col min="8" max="8" width="12.00390625" style="0" customWidth="1"/>
    <col min="9" max="9" width="11.50390625" style="0" customWidth="1"/>
    <col min="10" max="10" width="11.125" style="0" customWidth="1"/>
    <col min="11" max="11" width="12.50390625" style="0" customWidth="1"/>
    <col min="12" max="12" width="11.50390625" style="0" customWidth="1"/>
    <col min="13" max="13" width="11.625" style="0" customWidth="1"/>
    <col min="14" max="14" width="13.125" style="0" customWidth="1"/>
    <col min="15" max="15" width="36.625" style="0" customWidth="1"/>
  </cols>
  <sheetData>
    <row r="2" spans="2:4" ht="17.25">
      <c r="B2" s="46" t="s">
        <v>115</v>
      </c>
      <c r="C2" s="46"/>
      <c r="D2" s="30"/>
    </row>
    <row r="3" spans="2:4" ht="17.25">
      <c r="B3" s="46" t="s">
        <v>15</v>
      </c>
      <c r="C3" s="46"/>
      <c r="D3" s="30"/>
    </row>
    <row r="4" spans="2:6" ht="15">
      <c r="B4" s="19" t="s">
        <v>91</v>
      </c>
      <c r="C4" s="30"/>
      <c r="D4" s="30"/>
      <c r="E4" s="1"/>
      <c r="F4" s="1"/>
    </row>
    <row r="5" spans="2:6" ht="24.75" customHeight="1">
      <c r="B5" s="49" t="s">
        <v>16</v>
      </c>
      <c r="C5" s="49"/>
      <c r="D5" s="19"/>
      <c r="E5" s="1"/>
      <c r="F5" s="1"/>
    </row>
    <row r="6" spans="2:4" ht="24.75" customHeight="1">
      <c r="B6" s="12" t="s">
        <v>0</v>
      </c>
      <c r="C6" s="12"/>
      <c r="D6" s="9"/>
    </row>
    <row r="7" spans="2:4" ht="24.75" customHeight="1">
      <c r="B7" s="12" t="s">
        <v>1</v>
      </c>
      <c r="C7" s="12" t="s">
        <v>114</v>
      </c>
      <c r="D7" s="9"/>
    </row>
    <row r="8" spans="2:4" ht="24.75" customHeight="1">
      <c r="B8" s="12" t="s">
        <v>2</v>
      </c>
      <c r="C8" s="12" t="s">
        <v>3</v>
      </c>
      <c r="D8" s="9"/>
    </row>
    <row r="9" spans="2:4" ht="24.75" customHeight="1">
      <c r="B9" s="12" t="s">
        <v>4</v>
      </c>
      <c r="C9" s="12" t="s">
        <v>5</v>
      </c>
      <c r="D9" s="9"/>
    </row>
    <row r="10" spans="2:4" ht="24.75" customHeight="1">
      <c r="B10" s="12" t="s">
        <v>6</v>
      </c>
      <c r="C10" s="12" t="s">
        <v>17</v>
      </c>
      <c r="D10" s="9"/>
    </row>
    <row r="11" spans="2:4" ht="24.75" customHeight="1">
      <c r="B11" s="12" t="s">
        <v>7</v>
      </c>
      <c r="C11" s="12" t="s">
        <v>17</v>
      </c>
      <c r="D11" s="9"/>
    </row>
    <row r="12" spans="2:4" ht="24.75" customHeight="1">
      <c r="B12" s="12" t="s">
        <v>8</v>
      </c>
      <c r="C12" s="145" t="s">
        <v>56</v>
      </c>
      <c r="D12" s="9"/>
    </row>
    <row r="13" spans="2:4" ht="24.75" customHeight="1">
      <c r="B13" s="12" t="s">
        <v>9</v>
      </c>
      <c r="C13" s="21">
        <v>6626002291</v>
      </c>
      <c r="D13" s="32"/>
    </row>
    <row r="14" spans="2:4" ht="24.75" customHeight="1">
      <c r="B14" s="12" t="s">
        <v>10</v>
      </c>
      <c r="C14" s="21">
        <v>997550001</v>
      </c>
      <c r="D14" s="32"/>
    </row>
    <row r="15" spans="2:4" ht="24.75" customHeight="1">
      <c r="B15" s="12" t="s">
        <v>11</v>
      </c>
      <c r="C15" s="21">
        <v>186625</v>
      </c>
      <c r="D15" s="32"/>
    </row>
    <row r="16" spans="2:8" ht="24.75" customHeight="1">
      <c r="B16" s="12" t="s">
        <v>12</v>
      </c>
      <c r="C16" s="12" t="s">
        <v>13</v>
      </c>
      <c r="D16" s="9"/>
      <c r="E16" s="115"/>
      <c r="F16" s="115"/>
      <c r="G16" s="115"/>
      <c r="H16" s="115"/>
    </row>
    <row r="17" spans="2:8" ht="24.75" customHeight="1">
      <c r="B17" s="112" t="s">
        <v>18</v>
      </c>
      <c r="C17" s="114" t="s">
        <v>141</v>
      </c>
      <c r="D17" s="9"/>
      <c r="E17" s="115"/>
      <c r="F17" s="115"/>
      <c r="G17" s="115"/>
      <c r="H17" s="115"/>
    </row>
    <row r="18" spans="2:8" ht="24.75" customHeight="1">
      <c r="B18" s="2" t="s">
        <v>19</v>
      </c>
      <c r="C18" s="87" t="s">
        <v>20</v>
      </c>
      <c r="D18" s="9"/>
      <c r="E18" s="115"/>
      <c r="F18" s="115"/>
      <c r="G18" s="115"/>
      <c r="H18" s="115"/>
    </row>
    <row r="19" spans="2:8" ht="24.75" customHeight="1">
      <c r="B19" s="24"/>
      <c r="C19" s="87" t="s">
        <v>54</v>
      </c>
      <c r="D19" s="9"/>
      <c r="E19" s="115"/>
      <c r="F19" s="115"/>
      <c r="G19" s="115"/>
      <c r="H19" s="115"/>
    </row>
    <row r="20" spans="2:8" ht="24.75" customHeight="1">
      <c r="B20" s="111" t="s">
        <v>41</v>
      </c>
      <c r="C20" s="20" t="s">
        <v>42</v>
      </c>
      <c r="D20" s="9"/>
      <c r="E20" s="115"/>
      <c r="F20" s="115"/>
      <c r="G20" s="115"/>
      <c r="H20" s="115"/>
    </row>
    <row r="21" spans="2:8" ht="24.75" customHeight="1">
      <c r="B21" s="111"/>
      <c r="C21" s="20" t="s">
        <v>52</v>
      </c>
      <c r="D21" s="9"/>
      <c r="E21" s="115"/>
      <c r="F21" s="115"/>
      <c r="G21" s="115"/>
      <c r="H21" s="115"/>
    </row>
    <row r="22" spans="2:8" ht="24.75" customHeight="1">
      <c r="B22" s="2" t="s">
        <v>21</v>
      </c>
      <c r="C22" s="20" t="s">
        <v>43</v>
      </c>
      <c r="D22" s="9"/>
      <c r="E22" s="115"/>
      <c r="F22" s="115"/>
      <c r="G22" s="115"/>
      <c r="H22" s="115"/>
    </row>
    <row r="23" spans="2:8" ht="24.75" customHeight="1">
      <c r="B23" s="111"/>
      <c r="C23" s="50" t="s">
        <v>44</v>
      </c>
      <c r="D23" s="9"/>
      <c r="E23" s="115"/>
      <c r="F23" s="115"/>
      <c r="G23" s="115"/>
      <c r="H23" s="115"/>
    </row>
    <row r="24" spans="2:8" ht="24.75" customHeight="1">
      <c r="B24" s="111"/>
      <c r="C24" s="50" t="s">
        <v>45</v>
      </c>
      <c r="D24" s="9"/>
      <c r="E24" s="115"/>
      <c r="F24" s="115"/>
      <c r="G24" s="115"/>
      <c r="H24" s="115"/>
    </row>
    <row r="25" spans="2:4" ht="24.75" customHeight="1">
      <c r="B25" s="111"/>
      <c r="C25" s="50" t="s">
        <v>46</v>
      </c>
      <c r="D25" s="9"/>
    </row>
    <row r="26" spans="2:4" ht="24.75" customHeight="1">
      <c r="B26" s="111"/>
      <c r="C26" s="50" t="s">
        <v>47</v>
      </c>
      <c r="D26" s="9"/>
    </row>
    <row r="27" spans="2:4" ht="24.75" customHeight="1">
      <c r="B27" s="24"/>
      <c r="C27" s="50" t="s">
        <v>48</v>
      </c>
      <c r="D27" s="9"/>
    </row>
    <row r="28" spans="2:4" ht="24.75" customHeight="1">
      <c r="B28" s="2" t="s">
        <v>22</v>
      </c>
      <c r="C28" s="50" t="s">
        <v>125</v>
      </c>
      <c r="D28" s="9"/>
    </row>
    <row r="29" spans="2:4" ht="24.75" customHeight="1">
      <c r="B29" s="24" t="s">
        <v>23</v>
      </c>
      <c r="C29" s="20"/>
      <c r="D29" s="9"/>
    </row>
    <row r="30" spans="2:9" ht="28.5" customHeight="1" thickBot="1">
      <c r="B30" s="9"/>
      <c r="C30" s="25" t="s">
        <v>58</v>
      </c>
      <c r="D30" s="25"/>
      <c r="E30" s="4"/>
      <c r="F30" s="4"/>
      <c r="G30" s="52" t="s">
        <v>36</v>
      </c>
      <c r="H30" s="53"/>
      <c r="I30" s="6"/>
    </row>
    <row r="31" spans="2:15" ht="24.75" customHeight="1">
      <c r="B31" s="142"/>
      <c r="C31" s="143"/>
      <c r="D31" s="67" t="s">
        <v>28</v>
      </c>
      <c r="E31" s="206" t="s">
        <v>127</v>
      </c>
      <c r="F31" s="202"/>
      <c r="G31" s="202"/>
      <c r="H31" s="202"/>
      <c r="I31" s="202"/>
      <c r="J31" s="202"/>
      <c r="K31" s="202"/>
      <c r="L31" s="202"/>
      <c r="M31" s="202"/>
      <c r="N31" s="207"/>
      <c r="O31" s="57" t="s">
        <v>27</v>
      </c>
    </row>
    <row r="32" spans="2:15" ht="39" customHeight="1">
      <c r="B32" s="144" t="s">
        <v>86</v>
      </c>
      <c r="C32" s="141" t="s">
        <v>24</v>
      </c>
      <c r="D32" s="120" t="s">
        <v>129</v>
      </c>
      <c r="E32" s="44" t="s">
        <v>25</v>
      </c>
      <c r="F32" s="44"/>
      <c r="G32" s="44"/>
      <c r="H32" s="44"/>
      <c r="I32" s="45"/>
      <c r="J32" s="10" t="s">
        <v>26</v>
      </c>
      <c r="K32" s="7"/>
      <c r="L32" s="7"/>
      <c r="M32" s="7"/>
      <c r="N32" s="7"/>
      <c r="O32" s="58" t="s">
        <v>33</v>
      </c>
    </row>
    <row r="33" spans="2:15" ht="24.75" customHeight="1">
      <c r="B33" s="138"/>
      <c r="C33" s="11"/>
      <c r="D33" s="55"/>
      <c r="E33" s="35" t="s">
        <v>28</v>
      </c>
      <c r="F33" s="15" t="s">
        <v>29</v>
      </c>
      <c r="G33" s="15" t="s">
        <v>30</v>
      </c>
      <c r="H33" s="15" t="s">
        <v>31</v>
      </c>
      <c r="I33" s="15" t="s">
        <v>32</v>
      </c>
      <c r="J33" s="18" t="s">
        <v>28</v>
      </c>
      <c r="K33" s="15" t="s">
        <v>29</v>
      </c>
      <c r="L33" s="15" t="s">
        <v>30</v>
      </c>
      <c r="M33" s="15" t="s">
        <v>31</v>
      </c>
      <c r="N33" s="16" t="s">
        <v>32</v>
      </c>
      <c r="O33" s="59"/>
    </row>
    <row r="34" spans="2:15" ht="24.75" customHeight="1">
      <c r="B34" s="154" t="s">
        <v>138</v>
      </c>
      <c r="C34" s="156" t="s">
        <v>40</v>
      </c>
      <c r="D34" s="177">
        <v>496.91</v>
      </c>
      <c r="E34" s="34">
        <f>I34+H34+G34+F34</f>
        <v>496.91</v>
      </c>
      <c r="F34" s="173">
        <v>378.29</v>
      </c>
      <c r="G34" s="173">
        <v>118.62</v>
      </c>
      <c r="H34" s="173"/>
      <c r="I34" s="173"/>
      <c r="J34" s="18">
        <f>N34+M34+L34+K34</f>
        <v>496.91</v>
      </c>
      <c r="K34" s="173">
        <v>496.91</v>
      </c>
      <c r="L34" s="173">
        <v>0</v>
      </c>
      <c r="M34" s="173"/>
      <c r="N34" s="173"/>
      <c r="O34" s="60" t="s">
        <v>38</v>
      </c>
    </row>
    <row r="35" spans="2:15" ht="24.75" customHeight="1" thickBot="1">
      <c r="B35" s="137"/>
      <c r="C35" s="31"/>
      <c r="D35" s="178">
        <v>3588.9</v>
      </c>
      <c r="E35" s="81">
        <f>I35+H35+G35+F35</f>
        <v>312.13</v>
      </c>
      <c r="F35" s="171">
        <v>0</v>
      </c>
      <c r="G35" s="171">
        <v>312.13</v>
      </c>
      <c r="H35" s="171"/>
      <c r="I35" s="171"/>
      <c r="J35" s="80">
        <f>N35+M35+L35+K35</f>
        <v>78.64</v>
      </c>
      <c r="K35" s="171">
        <v>78.64</v>
      </c>
      <c r="L35" s="171">
        <v>0</v>
      </c>
      <c r="M35" s="171"/>
      <c r="N35" s="171"/>
      <c r="O35" s="60" t="s">
        <v>57</v>
      </c>
    </row>
    <row r="36" spans="2:15" ht="24.75" customHeight="1" thickBot="1">
      <c r="B36" s="139"/>
      <c r="C36" s="140" t="s">
        <v>68</v>
      </c>
      <c r="D36" s="174">
        <f>D34+D35</f>
        <v>4085.81</v>
      </c>
      <c r="E36" s="121">
        <f aca="true" t="shared" si="0" ref="E36:N36">E34+E35</f>
        <v>809.04</v>
      </c>
      <c r="F36" s="174">
        <f t="shared" si="0"/>
        <v>378.29</v>
      </c>
      <c r="G36" s="174">
        <f t="shared" si="0"/>
        <v>430.75</v>
      </c>
      <c r="H36" s="174">
        <f t="shared" si="0"/>
        <v>0</v>
      </c>
      <c r="I36" s="174">
        <f t="shared" si="0"/>
        <v>0</v>
      </c>
      <c r="J36" s="121">
        <f t="shared" si="0"/>
        <v>575.5500000000001</v>
      </c>
      <c r="K36" s="174">
        <f t="shared" si="0"/>
        <v>575.5500000000001</v>
      </c>
      <c r="L36" s="174">
        <f t="shared" si="0"/>
        <v>0</v>
      </c>
      <c r="M36" s="174">
        <f t="shared" si="0"/>
        <v>0</v>
      </c>
      <c r="N36" s="174">
        <f t="shared" si="0"/>
        <v>0</v>
      </c>
      <c r="O36" s="89"/>
    </row>
    <row r="37" spans="2:15" ht="24.75" customHeight="1">
      <c r="B37" s="29"/>
      <c r="C37" s="2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61"/>
    </row>
    <row r="38" spans="2:15" ht="24.75" customHeight="1">
      <c r="B38" s="51" t="s">
        <v>95</v>
      </c>
      <c r="C38" s="51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61"/>
    </row>
    <row r="39" spans="2:15" ht="24.75" customHeight="1">
      <c r="B39" s="108"/>
      <c r="C39" s="108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61"/>
    </row>
    <row r="40" spans="2:15" ht="35.25" customHeight="1">
      <c r="B40" s="134" t="s">
        <v>94</v>
      </c>
      <c r="C40" s="134" t="s">
        <v>96</v>
      </c>
      <c r="D40" s="136" t="s">
        <v>93</v>
      </c>
      <c r="E40" s="125" t="s">
        <v>131</v>
      </c>
      <c r="F40" s="131"/>
      <c r="G40" s="70"/>
      <c r="H40" s="70"/>
      <c r="I40" s="70"/>
      <c r="J40" s="70"/>
      <c r="K40" s="70"/>
      <c r="L40" s="70"/>
      <c r="M40" s="70"/>
      <c r="N40" s="70"/>
      <c r="O40" s="61"/>
    </row>
    <row r="41" spans="2:15" ht="24.75" customHeight="1">
      <c r="B41" s="129">
        <v>1</v>
      </c>
      <c r="C41" s="129">
        <v>2</v>
      </c>
      <c r="D41" s="72">
        <v>3</v>
      </c>
      <c r="E41" s="124">
        <v>4</v>
      </c>
      <c r="F41" s="131"/>
      <c r="G41" s="70"/>
      <c r="H41" s="70"/>
      <c r="I41" s="70"/>
      <c r="J41" s="70"/>
      <c r="K41" s="70"/>
      <c r="L41" s="70"/>
      <c r="M41" s="70"/>
      <c r="N41" s="70"/>
      <c r="O41" s="61"/>
    </row>
    <row r="42" spans="2:15" ht="63" customHeight="1">
      <c r="B42" s="146" t="s">
        <v>97</v>
      </c>
      <c r="C42" s="86" t="s">
        <v>98</v>
      </c>
      <c r="D42" s="72" t="s">
        <v>99</v>
      </c>
      <c r="E42" s="124">
        <v>0.61</v>
      </c>
      <c r="F42" s="131"/>
      <c r="G42" s="70"/>
      <c r="H42" s="70"/>
      <c r="I42" s="70"/>
      <c r="J42" s="70"/>
      <c r="K42" s="70"/>
      <c r="L42" s="70"/>
      <c r="M42" s="70"/>
      <c r="N42" s="70"/>
      <c r="O42" s="61"/>
    </row>
    <row r="43" spans="2:15" ht="63" customHeight="1">
      <c r="B43" s="133" t="s">
        <v>100</v>
      </c>
      <c r="C43" s="86" t="s">
        <v>118</v>
      </c>
      <c r="D43" s="72" t="s">
        <v>101</v>
      </c>
      <c r="E43" s="124">
        <v>1.67</v>
      </c>
      <c r="F43" s="131"/>
      <c r="G43" s="70"/>
      <c r="H43" s="70"/>
      <c r="I43" s="70"/>
      <c r="J43" s="70"/>
      <c r="K43" s="70"/>
      <c r="L43" s="70"/>
      <c r="M43" s="70"/>
      <c r="N43" s="70"/>
      <c r="O43" s="61"/>
    </row>
    <row r="44" spans="2:15" ht="61.5" customHeight="1">
      <c r="B44" s="146" t="s">
        <v>102</v>
      </c>
      <c r="C44" s="86" t="s">
        <v>119</v>
      </c>
      <c r="D44" s="72" t="s">
        <v>101</v>
      </c>
      <c r="E44" s="124">
        <v>7.87</v>
      </c>
      <c r="F44" s="131"/>
      <c r="G44" s="70"/>
      <c r="H44" s="70"/>
      <c r="I44" s="70"/>
      <c r="J44" s="70"/>
      <c r="K44" s="70"/>
      <c r="L44" s="70"/>
      <c r="M44" s="70"/>
      <c r="N44" s="70"/>
      <c r="O44" s="61"/>
    </row>
    <row r="45" spans="2:15" ht="24.75" customHeight="1">
      <c r="B45" s="9"/>
      <c r="C45" s="9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61"/>
    </row>
    <row r="46" spans="2:15" ht="24.75" customHeight="1">
      <c r="B46" s="9" t="s">
        <v>91</v>
      </c>
      <c r="C46" s="9"/>
      <c r="D46" s="9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61"/>
    </row>
    <row r="47" spans="2:15" ht="24.75" customHeight="1">
      <c r="B47" s="49" t="s">
        <v>49</v>
      </c>
      <c r="C47" s="49"/>
      <c r="D47" s="19"/>
      <c r="E47" s="4"/>
      <c r="F47" s="4"/>
      <c r="G47" s="4"/>
      <c r="H47" s="4"/>
      <c r="I47" s="4"/>
      <c r="J47" s="4"/>
      <c r="K47" s="4"/>
      <c r="L47" s="4"/>
      <c r="M47" s="4"/>
      <c r="N47" s="4"/>
      <c r="O47" s="62"/>
    </row>
    <row r="48" spans="2:15" ht="24.75" customHeight="1">
      <c r="B48" s="2" t="s">
        <v>19</v>
      </c>
      <c r="C48" s="87" t="s">
        <v>34</v>
      </c>
      <c r="D48" s="9"/>
      <c r="O48" s="63"/>
    </row>
    <row r="49" spans="2:15" ht="24.75" customHeight="1">
      <c r="B49" s="111"/>
      <c r="C49" s="87" t="s">
        <v>39</v>
      </c>
      <c r="D49" s="3"/>
      <c r="O49" s="63"/>
    </row>
    <row r="50" spans="2:15" ht="24.75" customHeight="1">
      <c r="B50" s="2" t="s">
        <v>21</v>
      </c>
      <c r="C50" s="20" t="s">
        <v>50</v>
      </c>
      <c r="D50" s="3"/>
      <c r="O50" s="63"/>
    </row>
    <row r="51" spans="2:15" ht="24.75" customHeight="1">
      <c r="B51" s="111"/>
      <c r="C51" s="50" t="s">
        <v>35</v>
      </c>
      <c r="D51" s="3"/>
      <c r="O51" s="63"/>
    </row>
    <row r="52" spans="2:15" ht="24.75" customHeight="1">
      <c r="B52" s="111"/>
      <c r="C52" s="50" t="s">
        <v>51</v>
      </c>
      <c r="D52" s="3"/>
      <c r="O52" s="63"/>
    </row>
    <row r="53" spans="2:15" ht="24.75" customHeight="1">
      <c r="B53" s="24"/>
      <c r="C53" s="50"/>
      <c r="D53" s="3"/>
      <c r="O53" s="63"/>
    </row>
    <row r="54" spans="2:15" ht="24.75" customHeight="1">
      <c r="B54" s="12" t="s">
        <v>41</v>
      </c>
      <c r="C54" s="20" t="s">
        <v>53</v>
      </c>
      <c r="D54" s="3"/>
      <c r="O54" s="63"/>
    </row>
    <row r="55" spans="2:15" ht="24.75" customHeight="1">
      <c r="B55" s="135" t="s">
        <v>18</v>
      </c>
      <c r="C55" s="112" t="s">
        <v>141</v>
      </c>
      <c r="D55" s="3"/>
      <c r="O55" s="63"/>
    </row>
    <row r="56" spans="2:15" ht="24.75" customHeight="1">
      <c r="B56" s="23" t="s">
        <v>22</v>
      </c>
      <c r="C56" s="2" t="s">
        <v>125</v>
      </c>
      <c r="D56" s="3"/>
      <c r="O56" s="63"/>
    </row>
    <row r="57" spans="2:15" ht="24.75" customHeight="1">
      <c r="B57" s="11" t="s">
        <v>23</v>
      </c>
      <c r="C57" s="24"/>
      <c r="D57" s="3"/>
      <c r="O57" s="63"/>
    </row>
    <row r="58" spans="2:15" ht="24.75" customHeight="1">
      <c r="B58" s="12" t="s">
        <v>41</v>
      </c>
      <c r="C58" s="12" t="s">
        <v>55</v>
      </c>
      <c r="D58" s="3"/>
      <c r="E58" s="4"/>
      <c r="F58" s="4"/>
      <c r="O58" s="63"/>
    </row>
    <row r="59" spans="2:15" ht="24.75" customHeight="1">
      <c r="B59" s="9"/>
      <c r="C59" s="9"/>
      <c r="D59" s="3"/>
      <c r="O59" s="63"/>
    </row>
    <row r="60" spans="2:15" ht="24.75" customHeight="1" thickBot="1">
      <c r="B60" s="9"/>
      <c r="C60" s="51" t="s">
        <v>126</v>
      </c>
      <c r="D60" s="5"/>
      <c r="E60" s="4"/>
      <c r="F60" s="4"/>
      <c r="G60" s="52" t="s">
        <v>37</v>
      </c>
      <c r="H60" s="53"/>
      <c r="I60" s="53"/>
      <c r="O60" s="63"/>
    </row>
    <row r="61" spans="2:15" ht="24.75" customHeight="1">
      <c r="B61" s="38"/>
      <c r="C61" s="39"/>
      <c r="D61" s="67" t="s">
        <v>28</v>
      </c>
      <c r="E61" s="203" t="s">
        <v>127</v>
      </c>
      <c r="F61" s="204"/>
      <c r="G61" s="204"/>
      <c r="H61" s="204"/>
      <c r="I61" s="204"/>
      <c r="J61" s="204"/>
      <c r="K61" s="204"/>
      <c r="L61" s="204"/>
      <c r="M61" s="204"/>
      <c r="N61" s="205"/>
      <c r="O61" s="64" t="s">
        <v>27</v>
      </c>
    </row>
    <row r="62" spans="2:15" ht="24.75" customHeight="1">
      <c r="B62" s="132" t="s">
        <v>86</v>
      </c>
      <c r="C62" s="132" t="s">
        <v>24</v>
      </c>
      <c r="D62" s="120" t="s">
        <v>128</v>
      </c>
      <c r="E62" s="8" t="s">
        <v>25</v>
      </c>
      <c r="F62" s="8"/>
      <c r="G62" s="8"/>
      <c r="H62" s="8"/>
      <c r="I62" s="14"/>
      <c r="J62" s="13" t="s">
        <v>26</v>
      </c>
      <c r="K62" s="8"/>
      <c r="L62" s="8"/>
      <c r="M62" s="8"/>
      <c r="N62" s="8"/>
      <c r="O62" s="65" t="s">
        <v>33</v>
      </c>
    </row>
    <row r="63" spans="2:15" ht="24.75" customHeight="1">
      <c r="B63" s="41"/>
      <c r="C63" s="42"/>
      <c r="D63" s="55"/>
      <c r="E63" s="34" t="s">
        <v>28</v>
      </c>
      <c r="F63" s="15" t="s">
        <v>29</v>
      </c>
      <c r="G63" s="15" t="s">
        <v>30</v>
      </c>
      <c r="H63" s="15" t="s">
        <v>31</v>
      </c>
      <c r="I63" s="15" t="s">
        <v>32</v>
      </c>
      <c r="J63" s="18" t="s">
        <v>28</v>
      </c>
      <c r="K63" s="15" t="s">
        <v>29</v>
      </c>
      <c r="L63" s="15" t="s">
        <v>30</v>
      </c>
      <c r="M63" s="15" t="s">
        <v>31</v>
      </c>
      <c r="N63" s="16" t="s">
        <v>32</v>
      </c>
      <c r="O63" s="66"/>
    </row>
    <row r="64" spans="2:15" ht="24.75" customHeight="1">
      <c r="B64" s="155" t="s">
        <v>70</v>
      </c>
      <c r="C64" s="43" t="s">
        <v>120</v>
      </c>
      <c r="D64" s="54">
        <v>930.29</v>
      </c>
      <c r="E64" s="34">
        <f>I64+H64+G64+F64</f>
        <v>0</v>
      </c>
      <c r="F64" s="173">
        <v>0</v>
      </c>
      <c r="G64" s="173">
        <v>0</v>
      </c>
      <c r="H64" s="173"/>
      <c r="I64" s="173"/>
      <c r="J64" s="18">
        <f>N64+M64+L64+K64</f>
        <v>0</v>
      </c>
      <c r="K64" s="173">
        <v>0</v>
      </c>
      <c r="L64" s="173">
        <v>0</v>
      </c>
      <c r="M64" s="173"/>
      <c r="N64" s="173"/>
      <c r="O64" s="60" t="s">
        <v>38</v>
      </c>
    </row>
    <row r="65" spans="2:15" ht="24.75" customHeight="1" thickBot="1">
      <c r="B65" s="40"/>
      <c r="C65" s="91"/>
      <c r="D65" s="147">
        <v>1253.4</v>
      </c>
      <c r="E65" s="81">
        <f>I65+H65+G65+F65</f>
        <v>0</v>
      </c>
      <c r="F65" s="171">
        <v>0</v>
      </c>
      <c r="G65" s="171">
        <v>0</v>
      </c>
      <c r="H65" s="171"/>
      <c r="I65" s="171"/>
      <c r="J65" s="80">
        <f>N65+M65+L65+K65</f>
        <v>0</v>
      </c>
      <c r="K65" s="171">
        <v>0</v>
      </c>
      <c r="L65" s="171">
        <v>0</v>
      </c>
      <c r="M65" s="171"/>
      <c r="N65" s="171"/>
      <c r="O65" s="92" t="s">
        <v>57</v>
      </c>
    </row>
    <row r="66" spans="2:15" ht="24.75" customHeight="1" thickBot="1">
      <c r="B66" s="93"/>
      <c r="C66" s="94" t="s">
        <v>68</v>
      </c>
      <c r="D66" s="179">
        <f>D64+D65</f>
        <v>2183.69</v>
      </c>
      <c r="E66" s="122">
        <f aca="true" t="shared" si="1" ref="E66:L66">E64+E65</f>
        <v>0</v>
      </c>
      <c r="F66" s="175">
        <f t="shared" si="1"/>
        <v>0</v>
      </c>
      <c r="G66" s="175">
        <f t="shared" si="1"/>
        <v>0</v>
      </c>
      <c r="H66" s="175"/>
      <c r="I66" s="175"/>
      <c r="J66" s="123">
        <f>J64+J65</f>
        <v>0</v>
      </c>
      <c r="K66" s="176">
        <f t="shared" si="1"/>
        <v>0</v>
      </c>
      <c r="L66" s="176">
        <f t="shared" si="1"/>
        <v>0</v>
      </c>
      <c r="M66" s="176"/>
      <c r="N66" s="176"/>
      <c r="O66" s="95"/>
    </row>
    <row r="67" spans="2:15" ht="24.75" customHeight="1">
      <c r="B67" s="108"/>
      <c r="C67" s="9"/>
      <c r="D67" s="61"/>
      <c r="E67" s="17"/>
      <c r="F67" s="17"/>
      <c r="G67" s="17"/>
      <c r="H67" s="17"/>
      <c r="I67" s="17"/>
      <c r="J67" s="61"/>
      <c r="K67" s="17"/>
      <c r="L67" s="17"/>
      <c r="M67" s="17"/>
      <c r="N67" s="17"/>
      <c r="O67" s="61"/>
    </row>
    <row r="68" spans="2:15" ht="24.75" customHeight="1">
      <c r="B68" s="51" t="s">
        <v>103</v>
      </c>
      <c r="C68" s="51"/>
      <c r="D68" s="70"/>
      <c r="E68" s="70"/>
      <c r="F68" s="17"/>
      <c r="G68" s="17"/>
      <c r="H68" s="17"/>
      <c r="I68" s="17"/>
      <c r="J68" s="61"/>
      <c r="K68" s="17"/>
      <c r="L68" s="17"/>
      <c r="M68" s="17"/>
      <c r="N68" s="17"/>
      <c r="O68" s="61"/>
    </row>
    <row r="69" spans="2:15" ht="24.75" customHeight="1">
      <c r="B69" s="108"/>
      <c r="C69" s="108"/>
      <c r="D69" s="70"/>
      <c r="E69" s="70"/>
      <c r="F69" s="17"/>
      <c r="G69" s="17"/>
      <c r="H69" s="17"/>
      <c r="I69" s="17"/>
      <c r="J69" s="61"/>
      <c r="K69" s="17"/>
      <c r="L69" s="17"/>
      <c r="M69" s="17"/>
      <c r="N69" s="17"/>
      <c r="O69" s="61"/>
    </row>
    <row r="70" spans="2:15" ht="35.25" customHeight="1">
      <c r="B70" s="134" t="s">
        <v>94</v>
      </c>
      <c r="C70" s="134" t="s">
        <v>96</v>
      </c>
      <c r="D70" s="136" t="s">
        <v>93</v>
      </c>
      <c r="E70" s="125" t="s">
        <v>131</v>
      </c>
      <c r="F70" s="17"/>
      <c r="G70" s="17"/>
      <c r="H70" s="17"/>
      <c r="I70" s="17"/>
      <c r="J70" s="61"/>
      <c r="K70" s="17"/>
      <c r="L70" s="17"/>
      <c r="M70" s="17"/>
      <c r="N70" s="17"/>
      <c r="O70" s="61"/>
    </row>
    <row r="71" spans="2:15" ht="24.75" customHeight="1">
      <c r="B71" s="129">
        <v>1</v>
      </c>
      <c r="C71" s="129">
        <v>2</v>
      </c>
      <c r="D71" s="72">
        <v>3</v>
      </c>
      <c r="E71" s="124">
        <v>4</v>
      </c>
      <c r="F71" s="17"/>
      <c r="G71" s="17"/>
      <c r="H71" s="17"/>
      <c r="I71" s="17"/>
      <c r="J71" s="61"/>
      <c r="K71" s="17"/>
      <c r="L71" s="17"/>
      <c r="M71" s="17"/>
      <c r="N71" s="17"/>
      <c r="O71" s="61"/>
    </row>
    <row r="72" spans="2:15" ht="39.75" customHeight="1">
      <c r="B72" s="86" t="s">
        <v>104</v>
      </c>
      <c r="C72" s="146" t="s">
        <v>105</v>
      </c>
      <c r="D72" s="72" t="s">
        <v>99</v>
      </c>
      <c r="E72" s="124">
        <v>0.06</v>
      </c>
      <c r="F72" s="17"/>
      <c r="G72" s="17"/>
      <c r="H72" s="17"/>
      <c r="I72" s="17"/>
      <c r="J72" s="61"/>
      <c r="K72" s="17"/>
      <c r="L72" s="17"/>
      <c r="M72" s="17"/>
      <c r="N72" s="17"/>
      <c r="O72" s="61"/>
    </row>
    <row r="73" spans="2:15" ht="45" customHeight="1">
      <c r="B73" s="146" t="s">
        <v>106</v>
      </c>
      <c r="C73" s="86" t="s">
        <v>116</v>
      </c>
      <c r="D73" s="72" t="s">
        <v>101</v>
      </c>
      <c r="E73" s="124">
        <v>4.91</v>
      </c>
      <c r="F73" s="17"/>
      <c r="G73" s="17"/>
      <c r="H73" s="17"/>
      <c r="I73" s="17"/>
      <c r="J73" s="61"/>
      <c r="K73" s="17"/>
      <c r="L73" s="17"/>
      <c r="M73" s="17"/>
      <c r="N73" s="17"/>
      <c r="O73" s="61"/>
    </row>
    <row r="74" spans="2:15" ht="46.5" customHeight="1">
      <c r="B74" s="86" t="s">
        <v>102</v>
      </c>
      <c r="C74" s="86" t="s">
        <v>117</v>
      </c>
      <c r="D74" s="72" t="s">
        <v>107</v>
      </c>
      <c r="E74" s="124">
        <v>0.61</v>
      </c>
      <c r="F74" s="17"/>
      <c r="G74" s="17"/>
      <c r="H74" s="17"/>
      <c r="I74" s="17"/>
      <c r="J74" s="61"/>
      <c r="K74" s="17"/>
      <c r="L74" s="17"/>
      <c r="M74" s="17"/>
      <c r="N74" s="17"/>
      <c r="O74" s="61"/>
    </row>
    <row r="75" spans="2:15" ht="24.75" customHeight="1">
      <c r="B75" s="29"/>
      <c r="C75" s="9"/>
      <c r="D75" s="70"/>
      <c r="E75" s="70"/>
      <c r="F75" s="17"/>
      <c r="G75" s="17"/>
      <c r="H75" s="17"/>
      <c r="I75" s="17"/>
      <c r="J75" s="70"/>
      <c r="K75" s="36"/>
      <c r="L75" s="36"/>
      <c r="M75" s="17"/>
      <c r="N75" s="17"/>
      <c r="O75" s="61"/>
    </row>
    <row r="76" spans="2:3" ht="24.75" customHeight="1">
      <c r="B76" s="1" t="s">
        <v>83</v>
      </c>
      <c r="C76" s="1"/>
    </row>
    <row r="77" spans="2:3" ht="24.75" customHeight="1">
      <c r="B77" s="1" t="s">
        <v>82</v>
      </c>
      <c r="C77" s="1"/>
    </row>
    <row r="78" spans="2:3" ht="24.75" customHeight="1">
      <c r="B78" s="1" t="s">
        <v>81</v>
      </c>
      <c r="C78" s="1"/>
    </row>
    <row r="79" spans="2:15" ht="24.75" customHeight="1">
      <c r="B79" s="25" t="s">
        <v>92</v>
      </c>
      <c r="D79" s="118"/>
      <c r="E79" s="212"/>
      <c r="F79" s="212"/>
      <c r="G79" s="212"/>
      <c r="H79" s="212"/>
      <c r="I79" s="213"/>
      <c r="J79" s="213"/>
      <c r="K79" s="213"/>
      <c r="L79" s="214"/>
      <c r="M79" s="4"/>
      <c r="N79" s="212"/>
      <c r="O79" s="212"/>
    </row>
    <row r="80" spans="2:15" ht="24.75" customHeight="1">
      <c r="B80" s="49" t="s">
        <v>16</v>
      </c>
      <c r="C80" s="49"/>
      <c r="D80" s="25"/>
      <c r="E80" s="208"/>
      <c r="F80" s="208"/>
      <c r="G80" s="208"/>
      <c r="H80" s="208"/>
      <c r="I80" s="219"/>
      <c r="J80" s="219"/>
      <c r="K80" s="219"/>
      <c r="L80" s="220"/>
      <c r="M80" s="88"/>
      <c r="N80" s="208"/>
      <c r="O80" s="208"/>
    </row>
    <row r="81" spans="2:15" ht="57.75" customHeight="1">
      <c r="B81" s="2" t="s">
        <v>19</v>
      </c>
      <c r="C81" s="130" t="s">
        <v>80</v>
      </c>
      <c r="D81" s="119"/>
      <c r="E81" s="221"/>
      <c r="F81" s="221"/>
      <c r="G81" s="221"/>
      <c r="H81" s="221"/>
      <c r="I81" s="219"/>
      <c r="J81" s="219"/>
      <c r="K81" s="219"/>
      <c r="L81" s="220"/>
      <c r="M81" s="88"/>
      <c r="N81" s="208"/>
      <c r="O81" s="208"/>
    </row>
    <row r="82" spans="2:15" ht="24.75" customHeight="1">
      <c r="B82" s="22"/>
      <c r="C82" s="87" t="s">
        <v>79</v>
      </c>
      <c r="D82" s="3"/>
      <c r="O82" s="85"/>
    </row>
    <row r="83" spans="2:15" ht="24.75" customHeight="1">
      <c r="B83" s="2" t="s">
        <v>21</v>
      </c>
      <c r="C83" s="200" t="s">
        <v>121</v>
      </c>
      <c r="D83" s="3"/>
      <c r="O83" s="85"/>
    </row>
    <row r="84" spans="2:15" ht="24.75" customHeight="1">
      <c r="B84" s="22"/>
      <c r="C84" s="201"/>
      <c r="D84" s="3"/>
      <c r="O84" s="85"/>
    </row>
    <row r="85" spans="2:15" ht="24.75" customHeight="1">
      <c r="B85" s="22"/>
      <c r="C85" s="50" t="s">
        <v>78</v>
      </c>
      <c r="D85" s="3"/>
      <c r="G85" t="s">
        <v>77</v>
      </c>
      <c r="O85" s="85"/>
    </row>
    <row r="86" spans="2:15" ht="24.75" customHeight="1">
      <c r="B86" s="12" t="s">
        <v>41</v>
      </c>
      <c r="C86" s="20" t="s">
        <v>76</v>
      </c>
      <c r="D86" s="3"/>
      <c r="O86" s="85"/>
    </row>
    <row r="87" spans="2:15" ht="24.75" customHeight="1">
      <c r="B87" s="135" t="s">
        <v>18</v>
      </c>
      <c r="C87" s="112" t="s">
        <v>142</v>
      </c>
      <c r="D87" s="3"/>
      <c r="O87" s="85"/>
    </row>
    <row r="88" spans="2:15" ht="24.75" customHeight="1">
      <c r="B88" s="23" t="s">
        <v>22</v>
      </c>
      <c r="C88" s="2" t="s">
        <v>125</v>
      </c>
      <c r="D88" s="3"/>
      <c r="O88" s="85"/>
    </row>
    <row r="89" spans="2:15" ht="24.75" customHeight="1">
      <c r="B89" s="11" t="s">
        <v>23</v>
      </c>
      <c r="C89" s="24"/>
      <c r="D89" s="3"/>
      <c r="O89" s="85"/>
    </row>
    <row r="90" spans="2:15" ht="24.75" customHeight="1" thickBot="1">
      <c r="B90" s="9"/>
      <c r="C90" s="51" t="s">
        <v>126</v>
      </c>
      <c r="D90" s="5"/>
      <c r="E90" s="4"/>
      <c r="F90" s="4"/>
      <c r="G90" s="157" t="s">
        <v>75</v>
      </c>
      <c r="H90" s="158"/>
      <c r="I90" s="158"/>
      <c r="J90" s="159"/>
      <c r="K90" s="159"/>
      <c r="L90" s="159"/>
      <c r="O90" s="85"/>
    </row>
    <row r="91" spans="2:15" ht="35.25" customHeight="1">
      <c r="B91" s="38"/>
      <c r="C91" s="84"/>
      <c r="D91" s="67" t="s">
        <v>28</v>
      </c>
      <c r="E91" s="206" t="s">
        <v>127</v>
      </c>
      <c r="F91" s="202"/>
      <c r="G91" s="202"/>
      <c r="H91" s="202"/>
      <c r="I91" s="202"/>
      <c r="J91" s="202"/>
      <c r="K91" s="202"/>
      <c r="L91" s="202"/>
      <c r="M91" s="202"/>
      <c r="N91" s="207"/>
      <c r="O91" s="64" t="s">
        <v>27</v>
      </c>
    </row>
    <row r="92" spans="2:15" ht="35.25" customHeight="1">
      <c r="B92" s="40" t="s">
        <v>86</v>
      </c>
      <c r="C92" s="83" t="s">
        <v>24</v>
      </c>
      <c r="D92" s="120" t="s">
        <v>128</v>
      </c>
      <c r="E92" s="8" t="s">
        <v>25</v>
      </c>
      <c r="F92" s="8"/>
      <c r="G92" s="8"/>
      <c r="H92" s="8"/>
      <c r="I92" s="14"/>
      <c r="J92" s="13" t="s">
        <v>26</v>
      </c>
      <c r="K92" s="8"/>
      <c r="L92" s="8"/>
      <c r="M92" s="8"/>
      <c r="N92" s="8"/>
      <c r="O92" s="65" t="s">
        <v>33</v>
      </c>
    </row>
    <row r="93" spans="2:15" ht="24.75" customHeight="1">
      <c r="B93" s="40"/>
      <c r="C93" s="82"/>
      <c r="D93" s="55"/>
      <c r="E93" s="81" t="s">
        <v>28</v>
      </c>
      <c r="F93" s="77" t="s">
        <v>29</v>
      </c>
      <c r="G93" s="77" t="s">
        <v>30</v>
      </c>
      <c r="H93" s="77" t="s">
        <v>31</v>
      </c>
      <c r="I93" s="77" t="s">
        <v>32</v>
      </c>
      <c r="J93" s="80" t="s">
        <v>28</v>
      </c>
      <c r="K93" s="77" t="s">
        <v>29</v>
      </c>
      <c r="L93" s="15" t="s">
        <v>30</v>
      </c>
      <c r="M93" s="15" t="s">
        <v>31</v>
      </c>
      <c r="N93" s="16" t="s">
        <v>32</v>
      </c>
      <c r="O93" s="66"/>
    </row>
    <row r="94" spans="2:15" ht="24.75" customHeight="1">
      <c r="B94" s="151" t="s">
        <v>74</v>
      </c>
      <c r="C94" s="160" t="s">
        <v>73</v>
      </c>
      <c r="D94" s="162">
        <v>60</v>
      </c>
      <c r="E94" s="78"/>
      <c r="F94" s="169"/>
      <c r="G94" s="169"/>
      <c r="H94" s="169"/>
      <c r="I94" s="169"/>
      <c r="J94" s="78"/>
      <c r="K94" s="171"/>
      <c r="L94" s="242">
        <v>0</v>
      </c>
      <c r="M94" s="242"/>
      <c r="N94" s="242"/>
      <c r="O94" s="240" t="s">
        <v>38</v>
      </c>
    </row>
    <row r="95" spans="2:15" ht="24.75" customHeight="1">
      <c r="B95" s="152"/>
      <c r="C95" s="161" t="s">
        <v>72</v>
      </c>
      <c r="D95" s="163"/>
      <c r="E95" s="75">
        <f>F95+G95+H95+I95</f>
        <v>0</v>
      </c>
      <c r="F95" s="170">
        <v>0</v>
      </c>
      <c r="G95" s="170">
        <v>0</v>
      </c>
      <c r="H95" s="170"/>
      <c r="I95" s="170"/>
      <c r="J95" s="75">
        <f>K95+L94+M94+N94</f>
        <v>0</v>
      </c>
      <c r="K95" s="172">
        <v>0</v>
      </c>
      <c r="L95" s="243"/>
      <c r="M95" s="243"/>
      <c r="N95" s="243"/>
      <c r="O95" s="241"/>
    </row>
    <row r="96" spans="1:15" ht="43.5" customHeight="1">
      <c r="A96" s="4"/>
      <c r="B96" s="153" t="s">
        <v>71</v>
      </c>
      <c r="C96" s="164" t="s">
        <v>130</v>
      </c>
      <c r="D96" s="162">
        <v>1990</v>
      </c>
      <c r="E96" s="74">
        <f>I96+H96+G96+F96</f>
        <v>0</v>
      </c>
      <c r="F96" s="172">
        <v>0</v>
      </c>
      <c r="G96" s="172">
        <v>0</v>
      </c>
      <c r="H96" s="172"/>
      <c r="I96" s="172"/>
      <c r="J96" s="74">
        <f>K96+L96+M96+N96</f>
        <v>0</v>
      </c>
      <c r="K96" s="172">
        <v>0</v>
      </c>
      <c r="L96" s="173">
        <v>0</v>
      </c>
      <c r="M96" s="173"/>
      <c r="N96" s="173"/>
      <c r="O96" s="73" t="s">
        <v>38</v>
      </c>
    </row>
    <row r="97" spans="1:15" ht="24.75" customHeight="1">
      <c r="A97" s="4"/>
      <c r="B97" s="230" t="s">
        <v>70</v>
      </c>
      <c r="C97" s="228" t="s">
        <v>69</v>
      </c>
      <c r="D97" s="165">
        <v>212.5</v>
      </c>
      <c r="E97" s="18">
        <f>F97+G97+H97+I97</f>
        <v>0</v>
      </c>
      <c r="F97" s="173">
        <v>0</v>
      </c>
      <c r="G97" s="173">
        <v>0</v>
      </c>
      <c r="H97" s="173"/>
      <c r="I97" s="173"/>
      <c r="J97" s="18">
        <f>K97+L97+M97+N97</f>
        <v>0</v>
      </c>
      <c r="K97" s="173">
        <v>0</v>
      </c>
      <c r="L97" s="173">
        <v>0</v>
      </c>
      <c r="M97" s="173"/>
      <c r="N97" s="173"/>
      <c r="O97" s="73" t="s">
        <v>38</v>
      </c>
    </row>
    <row r="98" spans="1:15" ht="24.75" customHeight="1">
      <c r="A98" s="4"/>
      <c r="B98" s="231"/>
      <c r="C98" s="229"/>
      <c r="D98" s="166">
        <v>87.5</v>
      </c>
      <c r="E98" s="18">
        <f>F98+G98+H98+I98</f>
        <v>0</v>
      </c>
      <c r="F98" s="173">
        <v>0</v>
      </c>
      <c r="G98" s="173">
        <v>0</v>
      </c>
      <c r="H98" s="173"/>
      <c r="I98" s="173"/>
      <c r="J98" s="18">
        <f>K98+L98+M98+N98</f>
        <v>0</v>
      </c>
      <c r="K98" s="173">
        <v>0</v>
      </c>
      <c r="L98" s="173">
        <v>0</v>
      </c>
      <c r="M98" s="173"/>
      <c r="N98" s="173"/>
      <c r="O98" s="60" t="s">
        <v>57</v>
      </c>
    </row>
    <row r="99" spans="1:15" ht="24.75" customHeight="1">
      <c r="A99" s="4"/>
      <c r="B99" s="12"/>
      <c r="C99" s="12" t="s">
        <v>68</v>
      </c>
      <c r="D99" s="167">
        <f>D94+D96+D97+D98</f>
        <v>2350</v>
      </c>
      <c r="E99" s="124">
        <f aca="true" t="shared" si="2" ref="E99:N99">E94+E96+E97+E98</f>
        <v>0</v>
      </c>
      <c r="F99" s="167">
        <f t="shared" si="2"/>
        <v>0</v>
      </c>
      <c r="G99" s="167">
        <f t="shared" si="2"/>
        <v>0</v>
      </c>
      <c r="H99" s="167">
        <f t="shared" si="2"/>
        <v>0</v>
      </c>
      <c r="I99" s="167">
        <f t="shared" si="2"/>
        <v>0</v>
      </c>
      <c r="J99" s="124">
        <f t="shared" si="2"/>
        <v>0</v>
      </c>
      <c r="K99" s="167">
        <f t="shared" si="2"/>
        <v>0</v>
      </c>
      <c r="L99" s="167">
        <f t="shared" si="2"/>
        <v>0</v>
      </c>
      <c r="M99" s="167">
        <f t="shared" si="2"/>
        <v>0</v>
      </c>
      <c r="N99" s="167">
        <f t="shared" si="2"/>
        <v>0</v>
      </c>
      <c r="O99" s="69"/>
    </row>
    <row r="100" spans="1:15" ht="24.75" customHeight="1">
      <c r="A100" s="4"/>
      <c r="B100" s="4"/>
      <c r="C100" s="9"/>
      <c r="D100" s="9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4" ht="24.75" customHeight="1">
      <c r="A101" s="4"/>
      <c r="D101" s="209" t="s">
        <v>67</v>
      </c>
      <c r="E101" s="210"/>
      <c r="F101" s="210"/>
      <c r="G101" s="210"/>
      <c r="H101" s="210"/>
      <c r="I101" s="210"/>
      <c r="J101" s="210"/>
      <c r="K101" s="210"/>
      <c r="L101" s="210"/>
      <c r="M101" s="210"/>
      <c r="N101" s="211"/>
    </row>
    <row r="102" spans="1:13" ht="24.75" customHeight="1">
      <c r="A102" s="4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24.75" customHeight="1">
      <c r="A103" s="4"/>
      <c r="D103" s="232" t="s">
        <v>66</v>
      </c>
      <c r="E103" s="233"/>
      <c r="F103" s="233"/>
      <c r="G103" s="234"/>
      <c r="H103" s="232" t="s">
        <v>65</v>
      </c>
      <c r="I103" s="235"/>
      <c r="J103" s="233"/>
      <c r="K103" s="233"/>
      <c r="L103" s="236"/>
      <c r="M103" s="237"/>
    </row>
    <row r="104" spans="1:13" ht="24.75" customHeight="1">
      <c r="A104" s="4"/>
      <c r="D104" s="222" t="s">
        <v>64</v>
      </c>
      <c r="E104" s="223"/>
      <c r="F104" s="222" t="s">
        <v>63</v>
      </c>
      <c r="G104" s="223"/>
      <c r="H104" s="222" t="s">
        <v>62</v>
      </c>
      <c r="I104" s="223"/>
      <c r="J104" s="222" t="s">
        <v>61</v>
      </c>
      <c r="K104" s="223"/>
      <c r="L104" s="222" t="s">
        <v>60</v>
      </c>
      <c r="M104" s="223"/>
    </row>
    <row r="105" spans="1:18" ht="24.75" customHeight="1">
      <c r="A105" s="4"/>
      <c r="D105" s="224"/>
      <c r="E105" s="225"/>
      <c r="F105" s="224"/>
      <c r="G105" s="225"/>
      <c r="H105" s="224"/>
      <c r="I105" s="225"/>
      <c r="J105" s="224"/>
      <c r="K105" s="225"/>
      <c r="L105" s="224"/>
      <c r="M105" s="225"/>
      <c r="Q105" s="68"/>
      <c r="R105" s="68"/>
    </row>
    <row r="106" spans="1:13" ht="24.75" customHeight="1">
      <c r="A106" s="4"/>
      <c r="D106" s="224"/>
      <c r="E106" s="225"/>
      <c r="F106" s="224"/>
      <c r="G106" s="225"/>
      <c r="H106" s="224"/>
      <c r="I106" s="225"/>
      <c r="J106" s="224"/>
      <c r="K106" s="225"/>
      <c r="L106" s="224"/>
      <c r="M106" s="225"/>
    </row>
    <row r="107" spans="1:13" ht="24.75" customHeight="1">
      <c r="A107" s="4"/>
      <c r="D107" s="224"/>
      <c r="E107" s="225"/>
      <c r="F107" s="224"/>
      <c r="G107" s="225"/>
      <c r="H107" s="224"/>
      <c r="I107" s="225"/>
      <c r="J107" s="224"/>
      <c r="K107" s="225"/>
      <c r="L107" s="224"/>
      <c r="M107" s="225"/>
    </row>
    <row r="108" spans="1:13" ht="24.75" customHeight="1">
      <c r="A108" s="4"/>
      <c r="D108" s="224"/>
      <c r="E108" s="225"/>
      <c r="F108" s="224"/>
      <c r="G108" s="225"/>
      <c r="H108" s="224"/>
      <c r="I108" s="225"/>
      <c r="J108" s="224"/>
      <c r="K108" s="225"/>
      <c r="L108" s="224"/>
      <c r="M108" s="225"/>
    </row>
    <row r="109" spans="1:13" ht="24.75" customHeight="1">
      <c r="A109" s="4"/>
      <c r="D109" s="224"/>
      <c r="E109" s="225"/>
      <c r="F109" s="224"/>
      <c r="G109" s="225"/>
      <c r="H109" s="224"/>
      <c r="I109" s="225"/>
      <c r="J109" s="224"/>
      <c r="K109" s="225"/>
      <c r="L109" s="224"/>
      <c r="M109" s="225"/>
    </row>
    <row r="110" spans="1:13" ht="24.75" customHeight="1">
      <c r="A110" s="4"/>
      <c r="D110" s="224"/>
      <c r="E110" s="225"/>
      <c r="F110" s="224"/>
      <c r="G110" s="225"/>
      <c r="H110" s="224"/>
      <c r="I110" s="225"/>
      <c r="J110" s="224"/>
      <c r="K110" s="225"/>
      <c r="L110" s="224"/>
      <c r="M110" s="225"/>
    </row>
    <row r="111" spans="1:13" ht="24.75" customHeight="1">
      <c r="A111" s="4"/>
      <c r="D111" s="224"/>
      <c r="E111" s="225"/>
      <c r="F111" s="224"/>
      <c r="G111" s="225"/>
      <c r="H111" s="224"/>
      <c r="I111" s="225"/>
      <c r="J111" s="224"/>
      <c r="K111" s="225"/>
      <c r="L111" s="224"/>
      <c r="M111" s="225"/>
    </row>
    <row r="112" spans="1:13" ht="24.75" customHeight="1">
      <c r="A112" s="4"/>
      <c r="D112" s="226"/>
      <c r="E112" s="227"/>
      <c r="F112" s="226"/>
      <c r="G112" s="227"/>
      <c r="H112" s="226"/>
      <c r="I112" s="227"/>
      <c r="J112" s="226"/>
      <c r="K112" s="227"/>
      <c r="L112" s="226"/>
      <c r="M112" s="227"/>
    </row>
    <row r="113" spans="1:13" ht="24.75" customHeight="1">
      <c r="A113" s="4"/>
      <c r="D113" s="215" t="s">
        <v>59</v>
      </c>
      <c r="E113" s="217" t="s">
        <v>132</v>
      </c>
      <c r="F113" s="215" t="s">
        <v>59</v>
      </c>
      <c r="G113" s="217" t="s">
        <v>133</v>
      </c>
      <c r="H113" s="215" t="s">
        <v>59</v>
      </c>
      <c r="I113" s="217" t="s">
        <v>132</v>
      </c>
      <c r="J113" s="215" t="s">
        <v>59</v>
      </c>
      <c r="K113" s="217" t="s">
        <v>132</v>
      </c>
      <c r="L113" s="215" t="s">
        <v>59</v>
      </c>
      <c r="M113" s="217" t="s">
        <v>133</v>
      </c>
    </row>
    <row r="114" spans="1:13" ht="37.5" customHeight="1">
      <c r="A114" s="4"/>
      <c r="D114" s="216"/>
      <c r="E114" s="218"/>
      <c r="F114" s="216"/>
      <c r="G114" s="218"/>
      <c r="H114" s="216"/>
      <c r="I114" s="218"/>
      <c r="J114" s="216"/>
      <c r="K114" s="218"/>
      <c r="L114" s="216"/>
      <c r="M114" s="218"/>
    </row>
    <row r="115" spans="1:13" ht="24.75" customHeight="1">
      <c r="A115" s="4"/>
      <c r="D115" s="116">
        <v>0.92</v>
      </c>
      <c r="E115" s="126">
        <v>0.92</v>
      </c>
      <c r="F115" s="116">
        <v>0.02</v>
      </c>
      <c r="G115" s="126">
        <v>0.02</v>
      </c>
      <c r="H115" s="116">
        <v>0</v>
      </c>
      <c r="I115" s="126">
        <v>0</v>
      </c>
      <c r="J115" s="116">
        <v>0</v>
      </c>
      <c r="K115" s="126">
        <v>0</v>
      </c>
      <c r="L115" s="116">
        <v>0</v>
      </c>
      <c r="M115" s="126">
        <v>0</v>
      </c>
    </row>
    <row r="116" spans="1:13" ht="24.75" customHeight="1">
      <c r="A116" s="4"/>
      <c r="D116" s="117"/>
      <c r="E116" s="127"/>
      <c r="F116" s="117"/>
      <c r="G116" s="127"/>
      <c r="H116" s="117"/>
      <c r="I116" s="127"/>
      <c r="J116" s="117"/>
      <c r="K116" s="127"/>
      <c r="L116" s="117"/>
      <c r="M116" s="127"/>
    </row>
    <row r="117" spans="1:15" ht="24.75" customHeight="1">
      <c r="A117" s="4"/>
      <c r="B117" s="3" t="s">
        <v>91</v>
      </c>
      <c r="C117" s="33"/>
      <c r="D117" s="17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1:4" ht="24.75" customHeight="1">
      <c r="A118" s="4"/>
      <c r="B118" s="30" t="s">
        <v>115</v>
      </c>
      <c r="C118" s="30"/>
      <c r="D118" s="30"/>
    </row>
    <row r="119" spans="1:4" ht="24.75" customHeight="1">
      <c r="A119" s="4"/>
      <c r="B119" s="30" t="s">
        <v>122</v>
      </c>
      <c r="C119" s="30"/>
      <c r="D119" s="30"/>
    </row>
    <row r="120" spans="1:6" ht="24.75" customHeight="1">
      <c r="A120" s="4"/>
      <c r="B120" s="30"/>
      <c r="C120" s="30"/>
      <c r="D120" s="30"/>
      <c r="E120" s="1"/>
      <c r="F120" s="1"/>
    </row>
    <row r="121" spans="1:6" ht="24.75" customHeight="1">
      <c r="A121" s="4"/>
      <c r="B121" s="49" t="s">
        <v>16</v>
      </c>
      <c r="C121" s="49"/>
      <c r="D121" s="19"/>
      <c r="E121" s="1"/>
      <c r="F121" s="1"/>
    </row>
    <row r="122" spans="1:4" ht="24.75" customHeight="1">
      <c r="A122" s="4"/>
      <c r="B122" s="12" t="s">
        <v>0</v>
      </c>
      <c r="C122" s="12"/>
      <c r="D122" s="9"/>
    </row>
    <row r="123" spans="1:4" ht="24.75" customHeight="1">
      <c r="A123" s="4"/>
      <c r="B123" s="12" t="s">
        <v>1</v>
      </c>
      <c r="C123" s="12" t="s">
        <v>114</v>
      </c>
      <c r="D123" s="9"/>
    </row>
    <row r="124" spans="1:4" ht="24.75" customHeight="1">
      <c r="A124" s="4"/>
      <c r="B124" s="12" t="s">
        <v>2</v>
      </c>
      <c r="C124" s="12" t="s">
        <v>3</v>
      </c>
      <c r="D124" s="9"/>
    </row>
    <row r="125" spans="1:4" ht="24.75" customHeight="1">
      <c r="A125" s="4"/>
      <c r="B125" s="12" t="s">
        <v>4</v>
      </c>
      <c r="C125" s="12" t="s">
        <v>5</v>
      </c>
      <c r="D125" s="9"/>
    </row>
    <row r="126" spans="1:4" ht="24.75" customHeight="1">
      <c r="A126" s="4"/>
      <c r="B126" s="12" t="s">
        <v>6</v>
      </c>
      <c r="C126" s="12" t="s">
        <v>17</v>
      </c>
      <c r="D126" s="9"/>
    </row>
    <row r="127" spans="1:4" ht="24.75" customHeight="1">
      <c r="A127" s="4"/>
      <c r="B127" s="12" t="s">
        <v>7</v>
      </c>
      <c r="C127" s="12" t="s">
        <v>17</v>
      </c>
      <c r="D127" s="9"/>
    </row>
    <row r="128" spans="1:4" ht="24.75" customHeight="1">
      <c r="A128" s="4"/>
      <c r="B128" s="12" t="s">
        <v>8</v>
      </c>
      <c r="C128" s="71" t="s">
        <v>56</v>
      </c>
      <c r="D128" s="9"/>
    </row>
    <row r="129" spans="1:4" ht="24.75" customHeight="1">
      <c r="A129" s="4"/>
      <c r="B129" s="12" t="s">
        <v>9</v>
      </c>
      <c r="C129" s="21">
        <v>6626002291</v>
      </c>
      <c r="D129" s="32"/>
    </row>
    <row r="130" spans="1:4" ht="24.75" customHeight="1">
      <c r="A130" s="4"/>
      <c r="B130" s="12" t="s">
        <v>10</v>
      </c>
      <c r="C130" s="21">
        <v>997550001</v>
      </c>
      <c r="D130" s="32"/>
    </row>
    <row r="131" spans="1:4" ht="24.75" customHeight="1">
      <c r="A131" s="4"/>
      <c r="B131" s="12" t="s">
        <v>11</v>
      </c>
      <c r="C131" s="21">
        <v>186625</v>
      </c>
      <c r="D131" s="32"/>
    </row>
    <row r="132" spans="1:4" ht="24.75" customHeight="1">
      <c r="A132" s="4"/>
      <c r="B132" s="12" t="s">
        <v>12</v>
      </c>
      <c r="C132" s="12" t="s">
        <v>13</v>
      </c>
      <c r="D132" s="9"/>
    </row>
    <row r="133" spans="1:4" ht="24.75" customHeight="1">
      <c r="A133" s="4"/>
      <c r="B133" s="2" t="s">
        <v>18</v>
      </c>
      <c r="C133" s="2" t="s">
        <v>141</v>
      </c>
      <c r="D133" s="9"/>
    </row>
    <row r="134" spans="1:4" ht="59.25" customHeight="1">
      <c r="A134" s="4"/>
      <c r="B134" s="23" t="s">
        <v>19</v>
      </c>
      <c r="C134" s="128" t="s">
        <v>112</v>
      </c>
      <c r="D134" s="9"/>
    </row>
    <row r="135" spans="1:4" ht="24.75" customHeight="1">
      <c r="A135" s="4"/>
      <c r="B135" s="109"/>
      <c r="C135" s="24"/>
      <c r="D135" s="9"/>
    </row>
    <row r="136" spans="1:4" ht="24.75" customHeight="1">
      <c r="A136" s="4"/>
      <c r="B136" s="48" t="s">
        <v>41</v>
      </c>
      <c r="C136" s="107" t="s">
        <v>84</v>
      </c>
      <c r="D136" s="9"/>
    </row>
    <row r="137" spans="1:4" ht="24.75" customHeight="1">
      <c r="A137" s="4"/>
      <c r="B137" s="47"/>
      <c r="C137" s="20" t="s">
        <v>52</v>
      </c>
      <c r="D137" s="9"/>
    </row>
    <row r="138" spans="1:4" ht="24.75" customHeight="1">
      <c r="A138" s="4"/>
      <c r="B138" s="2" t="s">
        <v>21</v>
      </c>
      <c r="C138" s="20" t="s">
        <v>43</v>
      </c>
      <c r="D138" s="9"/>
    </row>
    <row r="139" spans="1:4" ht="24.75" customHeight="1">
      <c r="A139" s="4"/>
      <c r="B139" s="47"/>
      <c r="C139" s="50" t="s">
        <v>44</v>
      </c>
      <c r="D139" s="9"/>
    </row>
    <row r="140" spans="1:4" ht="24.75" customHeight="1">
      <c r="A140" s="4"/>
      <c r="B140" s="47"/>
      <c r="C140" s="50" t="s">
        <v>45</v>
      </c>
      <c r="D140" s="9"/>
    </row>
    <row r="141" spans="1:4" ht="24.75" customHeight="1">
      <c r="A141" s="4"/>
      <c r="B141" s="47"/>
      <c r="C141" s="50" t="s">
        <v>46</v>
      </c>
      <c r="D141" s="9"/>
    </row>
    <row r="142" spans="1:21" ht="24.75" customHeight="1">
      <c r="A142" s="4"/>
      <c r="B142" s="47"/>
      <c r="C142" s="50" t="s">
        <v>47</v>
      </c>
      <c r="D142" s="9"/>
      <c r="P142" s="1"/>
      <c r="Q142" s="1"/>
      <c r="R142" s="1"/>
      <c r="S142" s="1"/>
      <c r="T142" s="1"/>
      <c r="U142" s="1"/>
    </row>
    <row r="143" spans="1:21" ht="24.75" customHeight="1">
      <c r="A143" s="4"/>
      <c r="B143" s="22"/>
      <c r="C143" s="50" t="s">
        <v>48</v>
      </c>
      <c r="D143" s="9"/>
      <c r="P143" s="1"/>
      <c r="Q143" s="1"/>
      <c r="R143" s="1"/>
      <c r="S143" s="1"/>
      <c r="T143" s="1"/>
      <c r="U143" s="1"/>
    </row>
    <row r="144" spans="1:21" ht="24.75" customHeight="1">
      <c r="A144" s="4"/>
      <c r="B144" s="2" t="s">
        <v>22</v>
      </c>
      <c r="C144" s="50" t="s">
        <v>125</v>
      </c>
      <c r="D144" s="9"/>
      <c r="P144" s="1"/>
      <c r="Q144" s="1"/>
      <c r="R144" s="1"/>
      <c r="S144" s="1"/>
      <c r="T144" s="1"/>
      <c r="U144" s="1"/>
    </row>
    <row r="145" spans="1:4" ht="24.75" customHeight="1">
      <c r="A145" s="4"/>
      <c r="B145" s="24" t="s">
        <v>23</v>
      </c>
      <c r="C145" s="20"/>
      <c r="D145" s="9"/>
    </row>
    <row r="146" spans="1:9" ht="24.75" customHeight="1" thickBot="1">
      <c r="A146" s="4"/>
      <c r="B146" s="9"/>
      <c r="C146" s="25" t="s">
        <v>126</v>
      </c>
      <c r="D146" s="25"/>
      <c r="E146" s="4"/>
      <c r="F146" s="4"/>
      <c r="G146" s="52" t="s">
        <v>87</v>
      </c>
      <c r="H146" s="53"/>
      <c r="I146" s="6"/>
    </row>
    <row r="147" spans="1:15" ht="40.5" customHeight="1">
      <c r="A147" s="4"/>
      <c r="B147" s="26"/>
      <c r="C147" s="96"/>
      <c r="D147" s="67" t="s">
        <v>28</v>
      </c>
      <c r="E147" s="202" t="s">
        <v>127</v>
      </c>
      <c r="F147" s="202"/>
      <c r="G147" s="202"/>
      <c r="H147" s="202"/>
      <c r="I147" s="202"/>
      <c r="J147" s="202"/>
      <c r="K147" s="202"/>
      <c r="L147" s="202"/>
      <c r="M147" s="202"/>
      <c r="N147" s="202"/>
      <c r="O147" s="102" t="s">
        <v>27</v>
      </c>
    </row>
    <row r="148" spans="1:15" ht="42" customHeight="1">
      <c r="A148" s="4"/>
      <c r="B148" s="148" t="s">
        <v>86</v>
      </c>
      <c r="C148" s="97" t="s">
        <v>24</v>
      </c>
      <c r="D148" s="120" t="s">
        <v>128</v>
      </c>
      <c r="E148" s="187" t="s">
        <v>25</v>
      </c>
      <c r="F148" s="101"/>
      <c r="G148" s="44"/>
      <c r="H148" s="44"/>
      <c r="I148" s="45"/>
      <c r="J148" s="188" t="s">
        <v>26</v>
      </c>
      <c r="K148" s="7"/>
      <c r="L148" s="7"/>
      <c r="M148" s="7"/>
      <c r="N148" s="7"/>
      <c r="O148" s="103" t="s">
        <v>33</v>
      </c>
    </row>
    <row r="149" spans="1:15" ht="24.75" customHeight="1">
      <c r="A149" s="4"/>
      <c r="B149" s="28"/>
      <c r="C149" s="76"/>
      <c r="D149" s="55"/>
      <c r="E149" s="189" t="s">
        <v>28</v>
      </c>
      <c r="F149" s="185" t="s">
        <v>29</v>
      </c>
      <c r="G149" s="77" t="s">
        <v>30</v>
      </c>
      <c r="H149" s="77" t="s">
        <v>31</v>
      </c>
      <c r="I149" s="79" t="s">
        <v>32</v>
      </c>
      <c r="J149" s="80" t="s">
        <v>28</v>
      </c>
      <c r="K149" s="185" t="s">
        <v>29</v>
      </c>
      <c r="L149" s="77" t="s">
        <v>30</v>
      </c>
      <c r="M149" s="77" t="s">
        <v>31</v>
      </c>
      <c r="N149" s="79" t="s">
        <v>32</v>
      </c>
      <c r="O149" s="104"/>
    </row>
    <row r="150" spans="1:15" ht="24.75" customHeight="1">
      <c r="A150" s="4"/>
      <c r="B150" s="151" t="s">
        <v>139</v>
      </c>
      <c r="C150" s="98" t="s">
        <v>134</v>
      </c>
      <c r="D150" s="56">
        <v>2194.27</v>
      </c>
      <c r="E150" s="81">
        <f>I150+H150+G150+F150</f>
        <v>0</v>
      </c>
      <c r="F150" s="180">
        <v>0</v>
      </c>
      <c r="G150" s="169">
        <v>0</v>
      </c>
      <c r="H150" s="169"/>
      <c r="I150" s="169"/>
      <c r="J150" s="80">
        <f>N150+M150+L150+K150</f>
        <v>0</v>
      </c>
      <c r="K150" s="180">
        <v>0</v>
      </c>
      <c r="L150" s="169">
        <v>0</v>
      </c>
      <c r="M150" s="169"/>
      <c r="N150" s="169"/>
      <c r="O150" s="54" t="s">
        <v>85</v>
      </c>
    </row>
    <row r="151" spans="1:15" ht="24.75" customHeight="1">
      <c r="A151" s="4"/>
      <c r="B151" s="152"/>
      <c r="C151" s="76" t="s">
        <v>135</v>
      </c>
      <c r="D151" s="100"/>
      <c r="E151" s="190"/>
      <c r="F151" s="181"/>
      <c r="G151" s="170"/>
      <c r="H151" s="170"/>
      <c r="I151" s="170"/>
      <c r="J151" s="74"/>
      <c r="K151" s="181"/>
      <c r="L151" s="170"/>
      <c r="M151" s="170"/>
      <c r="N151" s="170"/>
      <c r="O151" s="105"/>
    </row>
    <row r="152" spans="1:15" ht="39.75" customHeight="1" thickBot="1">
      <c r="A152" s="4"/>
      <c r="B152" s="153" t="s">
        <v>140</v>
      </c>
      <c r="C152" s="99" t="s">
        <v>136</v>
      </c>
      <c r="D152" s="150">
        <v>1856.58</v>
      </c>
      <c r="E152" s="190">
        <f>I152+H152+G152+F152</f>
        <v>0</v>
      </c>
      <c r="F152" s="186">
        <v>0</v>
      </c>
      <c r="G152" s="183">
        <v>0</v>
      </c>
      <c r="H152" s="183"/>
      <c r="I152" s="184"/>
      <c r="J152" s="74">
        <f>N152+M152+L152+K152</f>
        <v>0</v>
      </c>
      <c r="K152" s="186">
        <v>0</v>
      </c>
      <c r="L152" s="183">
        <v>0</v>
      </c>
      <c r="M152" s="183"/>
      <c r="N152" s="184"/>
      <c r="O152" s="105" t="s">
        <v>85</v>
      </c>
    </row>
    <row r="153" spans="1:15" ht="50.25" customHeight="1" thickBot="1">
      <c r="A153" s="4"/>
      <c r="B153" s="90"/>
      <c r="C153" s="168" t="s">
        <v>68</v>
      </c>
      <c r="D153" s="113">
        <f>D150+D152</f>
        <v>4050.85</v>
      </c>
      <c r="E153" s="191">
        <f aca="true" t="shared" si="3" ref="E153:L153">E150+E152</f>
        <v>0</v>
      </c>
      <c r="F153" s="192">
        <f t="shared" si="3"/>
        <v>0</v>
      </c>
      <c r="G153" s="192">
        <f t="shared" si="3"/>
        <v>0</v>
      </c>
      <c r="H153" s="192"/>
      <c r="I153" s="192"/>
      <c r="J153" s="192">
        <f t="shared" si="3"/>
        <v>0</v>
      </c>
      <c r="K153" s="192">
        <f t="shared" si="3"/>
        <v>0</v>
      </c>
      <c r="L153" s="192">
        <f t="shared" si="3"/>
        <v>0</v>
      </c>
      <c r="M153" s="192"/>
      <c r="N153" s="192"/>
      <c r="O153" s="106"/>
    </row>
    <row r="154" spans="1:15" ht="24.75" customHeight="1">
      <c r="A154" s="4"/>
      <c r="B154" s="4"/>
      <c r="C154" s="17"/>
      <c r="D154" s="17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1:4" ht="24.75" customHeight="1">
      <c r="A155" s="46"/>
      <c r="B155" s="238" t="s">
        <v>115</v>
      </c>
      <c r="C155" s="239"/>
      <c r="D155" s="30"/>
    </row>
    <row r="156" spans="1:4" ht="97.5" customHeight="1">
      <c r="A156" s="46"/>
      <c r="B156" s="239"/>
      <c r="C156" s="239"/>
      <c r="D156" s="30"/>
    </row>
    <row r="157" spans="1:6" ht="24.75" customHeight="1">
      <c r="A157" s="30"/>
      <c r="B157" s="19" t="s">
        <v>91</v>
      </c>
      <c r="C157" s="30"/>
      <c r="D157" s="30"/>
      <c r="E157" s="1"/>
      <c r="F157" s="1"/>
    </row>
    <row r="158" spans="1:6" ht="24.75" customHeight="1">
      <c r="A158" s="49"/>
      <c r="B158" s="49" t="s">
        <v>16</v>
      </c>
      <c r="C158" s="49"/>
      <c r="D158" s="19"/>
      <c r="E158" s="1"/>
      <c r="F158" s="1"/>
    </row>
    <row r="159" spans="1:4" ht="24.75" customHeight="1">
      <c r="A159" s="9"/>
      <c r="B159" s="12" t="s">
        <v>0</v>
      </c>
      <c r="C159" s="12"/>
      <c r="D159" s="9"/>
    </row>
    <row r="160" spans="1:4" ht="24.75" customHeight="1">
      <c r="A160" s="9"/>
      <c r="B160" s="12" t="s">
        <v>1</v>
      </c>
      <c r="C160" s="12" t="s">
        <v>114</v>
      </c>
      <c r="D160" s="9"/>
    </row>
    <row r="161" spans="1:4" ht="24.75" customHeight="1">
      <c r="A161" s="9"/>
      <c r="B161" s="12" t="s">
        <v>2</v>
      </c>
      <c r="C161" s="12" t="s">
        <v>3</v>
      </c>
      <c r="D161" s="9"/>
    </row>
    <row r="162" spans="1:4" ht="24.75" customHeight="1">
      <c r="A162" s="9"/>
      <c r="B162" s="12" t="s">
        <v>4</v>
      </c>
      <c r="C162" s="12" t="s">
        <v>5</v>
      </c>
      <c r="D162" s="9"/>
    </row>
    <row r="163" spans="1:4" ht="24.75" customHeight="1">
      <c r="A163" s="9"/>
      <c r="B163" s="12" t="s">
        <v>6</v>
      </c>
      <c r="C163" s="12" t="s">
        <v>17</v>
      </c>
      <c r="D163" s="9"/>
    </row>
    <row r="164" spans="1:4" ht="24.75" customHeight="1">
      <c r="A164" s="9"/>
      <c r="B164" s="12" t="s">
        <v>7</v>
      </c>
      <c r="C164" s="12" t="s">
        <v>17</v>
      </c>
      <c r="D164" s="9"/>
    </row>
    <row r="165" spans="1:4" ht="24.75" customHeight="1">
      <c r="A165" s="9"/>
      <c r="B165" s="12" t="s">
        <v>8</v>
      </c>
      <c r="C165" s="71" t="s">
        <v>56</v>
      </c>
      <c r="D165" s="9"/>
    </row>
    <row r="166" spans="1:4" ht="24.75" customHeight="1">
      <c r="A166" s="9"/>
      <c r="B166" s="12" t="s">
        <v>9</v>
      </c>
      <c r="C166" s="21">
        <v>6626002291</v>
      </c>
      <c r="D166" s="32"/>
    </row>
    <row r="167" spans="1:4" ht="24.75" customHeight="1">
      <c r="A167" s="9"/>
      <c r="B167" s="12" t="s">
        <v>10</v>
      </c>
      <c r="C167" s="21">
        <v>997550001</v>
      </c>
      <c r="D167" s="32"/>
    </row>
    <row r="168" spans="1:4" ht="24.75" customHeight="1">
      <c r="A168" s="9"/>
      <c r="B168" s="12" t="s">
        <v>11</v>
      </c>
      <c r="C168" s="21">
        <v>186625</v>
      </c>
      <c r="D168" s="32"/>
    </row>
    <row r="169" spans="1:4" ht="24.75" customHeight="1">
      <c r="A169" s="9"/>
      <c r="B169" s="12" t="s">
        <v>12</v>
      </c>
      <c r="C169" s="12" t="s">
        <v>13</v>
      </c>
      <c r="D169" s="9"/>
    </row>
    <row r="170" spans="1:4" ht="24.75" customHeight="1">
      <c r="A170" s="9"/>
      <c r="B170" s="112" t="s">
        <v>18</v>
      </c>
      <c r="C170" s="112" t="s">
        <v>141</v>
      </c>
      <c r="D170" s="9"/>
    </row>
    <row r="171" spans="1:4" ht="43.5" customHeight="1">
      <c r="A171" s="9"/>
      <c r="B171" s="23" t="s">
        <v>19</v>
      </c>
      <c r="C171" s="128" t="s">
        <v>113</v>
      </c>
      <c r="D171" s="9"/>
    </row>
    <row r="172" spans="1:4" ht="24.75" customHeight="1">
      <c r="A172" s="29"/>
      <c r="B172" s="109"/>
      <c r="C172" s="24"/>
      <c r="D172" s="9"/>
    </row>
    <row r="173" spans="1:4" ht="24.75" customHeight="1">
      <c r="A173" s="108"/>
      <c r="B173" s="111" t="s">
        <v>41</v>
      </c>
      <c r="C173" s="107" t="s">
        <v>88</v>
      </c>
      <c r="D173" s="9"/>
    </row>
    <row r="174" spans="1:4" ht="24.75" customHeight="1">
      <c r="A174" s="29"/>
      <c r="B174" s="47"/>
      <c r="C174" s="50" t="s">
        <v>52</v>
      </c>
      <c r="D174" s="9"/>
    </row>
    <row r="175" spans="1:4" ht="24.75" customHeight="1">
      <c r="A175" s="9"/>
      <c r="B175" s="23" t="s">
        <v>21</v>
      </c>
      <c r="C175" s="2" t="s">
        <v>89</v>
      </c>
      <c r="D175" s="9"/>
    </row>
    <row r="176" spans="1:4" ht="24.75" customHeight="1">
      <c r="A176" s="29"/>
      <c r="B176" s="37"/>
      <c r="C176" s="111" t="s">
        <v>46</v>
      </c>
      <c r="D176" s="9"/>
    </row>
    <row r="177" spans="1:4" ht="24.75" customHeight="1">
      <c r="A177" s="29"/>
      <c r="B177" s="109"/>
      <c r="C177" s="24"/>
      <c r="D177" s="9"/>
    </row>
    <row r="178" spans="1:4" ht="24.75" customHeight="1">
      <c r="A178" s="9"/>
      <c r="B178" s="2" t="s">
        <v>22</v>
      </c>
      <c r="C178" s="110" t="s">
        <v>125</v>
      </c>
      <c r="D178" s="9"/>
    </row>
    <row r="179" spans="1:4" ht="24.75" customHeight="1">
      <c r="A179" s="9"/>
      <c r="B179" s="24" t="s">
        <v>23</v>
      </c>
      <c r="C179" s="20"/>
      <c r="D179" s="9"/>
    </row>
    <row r="180" spans="1:9" ht="24.75" customHeight="1" thickBot="1">
      <c r="A180" s="9"/>
      <c r="B180" s="9"/>
      <c r="C180" s="25" t="s">
        <v>126</v>
      </c>
      <c r="D180" s="25"/>
      <c r="E180" s="4"/>
      <c r="F180" s="4"/>
      <c r="G180" s="52" t="s">
        <v>90</v>
      </c>
      <c r="H180" s="53"/>
      <c r="I180" s="6"/>
    </row>
    <row r="181" spans="1:15" ht="24.75" customHeight="1">
      <c r="A181" s="29"/>
      <c r="B181" s="26"/>
      <c r="C181" s="96"/>
      <c r="D181" s="67" t="s">
        <v>28</v>
      </c>
      <c r="E181" s="202" t="s">
        <v>127</v>
      </c>
      <c r="F181" s="202"/>
      <c r="G181" s="202"/>
      <c r="H181" s="202"/>
      <c r="I181" s="202"/>
      <c r="J181" s="202"/>
      <c r="K181" s="202"/>
      <c r="L181" s="202"/>
      <c r="M181" s="202"/>
      <c r="N181" s="202"/>
      <c r="O181" s="102" t="s">
        <v>27</v>
      </c>
    </row>
    <row r="182" spans="1:15" ht="24.75" customHeight="1">
      <c r="A182" s="29"/>
      <c r="B182" s="27" t="s">
        <v>86</v>
      </c>
      <c r="C182" s="97" t="s">
        <v>24</v>
      </c>
      <c r="D182" s="120" t="s">
        <v>128</v>
      </c>
      <c r="E182" s="187" t="s">
        <v>25</v>
      </c>
      <c r="F182" s="101"/>
      <c r="G182" s="44"/>
      <c r="H182" s="44"/>
      <c r="I182" s="45"/>
      <c r="J182" s="10" t="s">
        <v>26</v>
      </c>
      <c r="K182" s="7"/>
      <c r="L182" s="7"/>
      <c r="M182" s="7"/>
      <c r="N182" s="7"/>
      <c r="O182" s="103" t="s">
        <v>33</v>
      </c>
    </row>
    <row r="183" spans="1:15" ht="24.75" customHeight="1">
      <c r="A183" s="29"/>
      <c r="B183" s="28"/>
      <c r="C183" s="76"/>
      <c r="D183" s="55"/>
      <c r="E183" s="81" t="s">
        <v>28</v>
      </c>
      <c r="F183" s="185" t="s">
        <v>29</v>
      </c>
      <c r="G183" s="77" t="s">
        <v>30</v>
      </c>
      <c r="H183" s="77" t="s">
        <v>31</v>
      </c>
      <c r="I183" s="77" t="s">
        <v>32</v>
      </c>
      <c r="J183" s="80" t="s">
        <v>28</v>
      </c>
      <c r="K183" s="77" t="s">
        <v>29</v>
      </c>
      <c r="L183" s="77" t="s">
        <v>30</v>
      </c>
      <c r="M183" s="77" t="s">
        <v>31</v>
      </c>
      <c r="N183" s="79" t="s">
        <v>32</v>
      </c>
      <c r="O183" s="104"/>
    </row>
    <row r="184" spans="1:15" ht="24.75" customHeight="1">
      <c r="A184" s="29"/>
      <c r="B184" s="151" t="s">
        <v>70</v>
      </c>
      <c r="C184" s="98" t="s">
        <v>137</v>
      </c>
      <c r="D184" s="56">
        <v>4797.47</v>
      </c>
      <c r="E184" s="81">
        <f>I184+H184+G184+F184</f>
        <v>0</v>
      </c>
      <c r="F184" s="180">
        <v>0</v>
      </c>
      <c r="G184" s="169">
        <v>0</v>
      </c>
      <c r="H184" s="169"/>
      <c r="I184" s="169"/>
      <c r="J184" s="182">
        <f>N184+M184+L184+K184</f>
        <v>0</v>
      </c>
      <c r="K184" s="180">
        <v>0</v>
      </c>
      <c r="L184" s="169">
        <v>0</v>
      </c>
      <c r="M184" s="169"/>
      <c r="N184" s="169"/>
      <c r="O184" s="54" t="s">
        <v>85</v>
      </c>
    </row>
    <row r="185" spans="1:15" ht="24.75" customHeight="1" thickBot="1">
      <c r="A185" s="29"/>
      <c r="B185" s="28"/>
      <c r="C185" s="76"/>
      <c r="D185" s="100"/>
      <c r="E185" s="190"/>
      <c r="F185" s="196"/>
      <c r="G185" s="184"/>
      <c r="H185" s="184"/>
      <c r="I185" s="184"/>
      <c r="J185" s="195"/>
      <c r="K185" s="196"/>
      <c r="L185" s="184"/>
      <c r="M185" s="184"/>
      <c r="N185" s="184"/>
      <c r="O185" s="105"/>
    </row>
    <row r="186" spans="1:15" ht="24.75" customHeight="1" thickBot="1">
      <c r="A186" s="29"/>
      <c r="B186" s="90"/>
      <c r="C186" s="149" t="s">
        <v>68</v>
      </c>
      <c r="D186" s="113">
        <f aca="true" t="shared" si="4" ref="D186:L186">D184</f>
        <v>4797.47</v>
      </c>
      <c r="E186" s="197">
        <f t="shared" si="4"/>
        <v>0</v>
      </c>
      <c r="F186" s="192">
        <f t="shared" si="4"/>
        <v>0</v>
      </c>
      <c r="G186" s="193">
        <f t="shared" si="4"/>
        <v>0</v>
      </c>
      <c r="H186" s="193"/>
      <c r="I186" s="198"/>
      <c r="J186" s="194">
        <f t="shared" si="4"/>
        <v>0</v>
      </c>
      <c r="K186" s="193">
        <f t="shared" si="4"/>
        <v>0</v>
      </c>
      <c r="L186" s="193">
        <f t="shared" si="4"/>
        <v>0</v>
      </c>
      <c r="M186" s="193"/>
      <c r="N186" s="199"/>
      <c r="O186" s="106"/>
    </row>
    <row r="187" ht="24.75" customHeight="1"/>
    <row r="188" spans="2:3" ht="24.75" customHeight="1">
      <c r="B188" s="46" t="s">
        <v>14</v>
      </c>
      <c r="C188" s="46"/>
    </row>
    <row r="189" spans="2:3" ht="24.75" customHeight="1">
      <c r="B189" s="46" t="s">
        <v>109</v>
      </c>
      <c r="C189" s="46"/>
    </row>
    <row r="190" spans="2:3" ht="24.75" customHeight="1">
      <c r="B190" s="30" t="s">
        <v>91</v>
      </c>
      <c r="C190" s="30"/>
    </row>
    <row r="191" spans="2:3" ht="24.75" customHeight="1">
      <c r="B191" s="49" t="s">
        <v>16</v>
      </c>
      <c r="C191" s="49"/>
    </row>
    <row r="192" spans="2:3" ht="24.75" customHeight="1">
      <c r="B192" s="12" t="s">
        <v>0</v>
      </c>
      <c r="C192" s="12"/>
    </row>
    <row r="193" spans="2:3" ht="24.75" customHeight="1">
      <c r="B193" s="12" t="s">
        <v>1</v>
      </c>
      <c r="C193" s="12" t="s">
        <v>114</v>
      </c>
    </row>
    <row r="194" spans="2:3" ht="24.75" customHeight="1">
      <c r="B194" s="12" t="s">
        <v>2</v>
      </c>
      <c r="C194" s="12" t="s">
        <v>3</v>
      </c>
    </row>
    <row r="195" spans="2:3" ht="24.75" customHeight="1">
      <c r="B195" s="12" t="s">
        <v>4</v>
      </c>
      <c r="C195" s="12" t="s">
        <v>5</v>
      </c>
    </row>
    <row r="196" spans="2:3" ht="24.75" customHeight="1">
      <c r="B196" s="12" t="s">
        <v>6</v>
      </c>
      <c r="C196" s="12" t="s">
        <v>17</v>
      </c>
    </row>
    <row r="197" spans="2:3" ht="24.75" customHeight="1">
      <c r="B197" s="12" t="s">
        <v>7</v>
      </c>
      <c r="C197" s="12" t="s">
        <v>17</v>
      </c>
    </row>
    <row r="198" spans="2:3" ht="24.75" customHeight="1">
      <c r="B198" s="86" t="s">
        <v>110</v>
      </c>
      <c r="C198" s="12" t="s">
        <v>111</v>
      </c>
    </row>
    <row r="199" spans="2:3" ht="24.75" customHeight="1">
      <c r="B199" s="12" t="s">
        <v>8</v>
      </c>
      <c r="C199" s="71" t="s">
        <v>56</v>
      </c>
    </row>
    <row r="200" spans="2:3" ht="24.75" customHeight="1">
      <c r="B200" s="12" t="s">
        <v>9</v>
      </c>
      <c r="C200" s="21">
        <v>6626002291</v>
      </c>
    </row>
    <row r="201" spans="2:3" ht="24.75" customHeight="1">
      <c r="B201" s="12" t="s">
        <v>10</v>
      </c>
      <c r="C201" s="21">
        <v>997550001</v>
      </c>
    </row>
    <row r="202" spans="2:3" ht="24.75" customHeight="1">
      <c r="B202" s="12" t="s">
        <v>11</v>
      </c>
      <c r="C202" s="21">
        <v>186625</v>
      </c>
    </row>
    <row r="203" spans="2:3" ht="24.75" customHeight="1">
      <c r="B203" s="12" t="s">
        <v>12</v>
      </c>
      <c r="C203" s="12" t="s">
        <v>13</v>
      </c>
    </row>
    <row r="204" spans="2:3" ht="24.75" customHeight="1">
      <c r="B204" s="112" t="s">
        <v>18</v>
      </c>
      <c r="C204" s="114" t="s">
        <v>141</v>
      </c>
    </row>
    <row r="205" spans="2:3" ht="24.75" customHeight="1">
      <c r="B205" s="2" t="s">
        <v>19</v>
      </c>
      <c r="C205" s="20" t="s">
        <v>108</v>
      </c>
    </row>
    <row r="206" spans="2:3" ht="24.75" customHeight="1">
      <c r="B206" s="22"/>
      <c r="C206" s="20"/>
    </row>
    <row r="207" spans="2:3" ht="24.75" customHeight="1">
      <c r="B207" s="111" t="s">
        <v>41</v>
      </c>
      <c r="C207" s="20" t="s">
        <v>108</v>
      </c>
    </row>
    <row r="208" spans="2:3" ht="24.75" customHeight="1">
      <c r="B208" s="47"/>
      <c r="C208" s="20"/>
    </row>
    <row r="209" spans="2:3" ht="24.75" customHeight="1">
      <c r="B209" s="2" t="s">
        <v>21</v>
      </c>
      <c r="C209" s="20" t="s">
        <v>123</v>
      </c>
    </row>
    <row r="210" spans="2:3" ht="24.75" customHeight="1">
      <c r="B210" s="47"/>
      <c r="C210" s="50"/>
    </row>
    <row r="211" spans="2:3" ht="24.75" customHeight="1">
      <c r="B211" s="47"/>
      <c r="C211" s="50"/>
    </row>
    <row r="212" spans="2:3" ht="24.75" customHeight="1">
      <c r="B212" s="47"/>
      <c r="C212" s="50"/>
    </row>
    <row r="213" spans="2:3" ht="24.75" customHeight="1">
      <c r="B213" s="47"/>
      <c r="C213" s="50"/>
    </row>
    <row r="214" spans="2:3" ht="24.75" customHeight="1">
      <c r="B214" s="22"/>
      <c r="C214" s="50"/>
    </row>
    <row r="215" spans="2:3" ht="24.75" customHeight="1">
      <c r="B215" s="2" t="s">
        <v>22</v>
      </c>
      <c r="C215" s="50" t="s">
        <v>124</v>
      </c>
    </row>
    <row r="216" spans="2:3" ht="24.75" customHeight="1">
      <c r="B216" s="24" t="s">
        <v>23</v>
      </c>
      <c r="C216" s="20"/>
    </row>
  </sheetData>
  <sheetProtection/>
  <mergeCells count="40">
    <mergeCell ref="B155:C156"/>
    <mergeCell ref="O94:O95"/>
    <mergeCell ref="G113:G114"/>
    <mergeCell ref="F104:G112"/>
    <mergeCell ref="H104:I112"/>
    <mergeCell ref="L94:L95"/>
    <mergeCell ref="M94:M95"/>
    <mergeCell ref="N94:N95"/>
    <mergeCell ref="J104:K112"/>
    <mergeCell ref="L104:M112"/>
    <mergeCell ref="H113:H114"/>
    <mergeCell ref="D104:E112"/>
    <mergeCell ref="C97:C98"/>
    <mergeCell ref="B97:B98"/>
    <mergeCell ref="D113:D114"/>
    <mergeCell ref="E113:E114"/>
    <mergeCell ref="F113:F114"/>
    <mergeCell ref="D103:G103"/>
    <mergeCell ref="H103:M103"/>
    <mergeCell ref="I113:I114"/>
    <mergeCell ref="J113:J114"/>
    <mergeCell ref="K113:K114"/>
    <mergeCell ref="L113:L114"/>
    <mergeCell ref="M113:M114"/>
    <mergeCell ref="N79:O79"/>
    <mergeCell ref="E80:H80"/>
    <mergeCell ref="I80:L80"/>
    <mergeCell ref="N80:O80"/>
    <mergeCell ref="E81:H81"/>
    <mergeCell ref="I81:L81"/>
    <mergeCell ref="C83:C84"/>
    <mergeCell ref="E147:N147"/>
    <mergeCell ref="E181:N181"/>
    <mergeCell ref="E61:N61"/>
    <mergeCell ref="E31:N31"/>
    <mergeCell ref="E91:N91"/>
    <mergeCell ref="N81:O81"/>
    <mergeCell ref="D101:N101"/>
    <mergeCell ref="E79:H79"/>
    <mergeCell ref="I79:L79"/>
  </mergeCells>
  <hyperlinks>
    <hyperlink ref="C12" r:id="rId1" display="https://stz.tmk-group.ru/stz_vod"/>
    <hyperlink ref="C128" r:id="rId2" display="https://stz.tmk-group.ru/stz_vod"/>
    <hyperlink ref="C165" r:id="rId3" display="https://stz.tmk-group.ru/stz_vod"/>
    <hyperlink ref="C199" r:id="rId4" display="https://stz.tmk-group.ru/stz_vod"/>
  </hyperlinks>
  <printOptions/>
  <pageMargins left="0.75" right="0.75" top="1" bottom="1" header="0.5" footer="0.5"/>
  <pageSetup horizontalDpi="300" verticalDpi="300" orientation="landscape" paperSize="9" scale="31" r:id="rId5"/>
  <rowBreaks count="2" manualBreakCount="2">
    <brk id="99" max="25" man="1"/>
    <brk id="15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SyatkinaEV</dc:creator>
  <cp:keywords/>
  <dc:description/>
  <cp:lastModifiedBy>Сяткина Екатерина Васильевна</cp:lastModifiedBy>
  <dcterms:created xsi:type="dcterms:W3CDTF">2013-05-14T03:32:23Z</dcterms:created>
  <dcterms:modified xsi:type="dcterms:W3CDTF">2017-07-31T04:45:05Z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