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4355" windowHeight="6915"/>
  </bookViews>
  <sheets>
    <sheet name="2015 год факт ВО тп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9" i="1"/>
  <c r="F40" i="1"/>
  <c r="F10" i="1"/>
  <c r="F32" i="1"/>
  <c r="K59" i="1" l="1"/>
</calcChain>
</file>

<file path=xl/sharedStrings.xml><?xml version="1.0" encoding="utf-8"?>
<sst xmlns="http://schemas.openxmlformats.org/spreadsheetml/2006/main" count="185" uniqueCount="120">
  <si>
    <t>Приложение 3 к приказу ФСТ России от 15 мая 2013 г. N 129, Форма 3.5</t>
  </si>
  <si>
    <t>Публичное акционерное общество "Северский трубный завод", г. Полевской</t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</si>
  <si>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</si>
  <si>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</si>
  <si>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</si>
  <si>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</si>
  <si>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</si>
  <si>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</si>
  <si>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</si>
  <si>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</si>
  <si>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</si>
  <si>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</si>
  <si>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</si>
  <si>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Водоотведение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</si>
  <si>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</si>
  <si>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</si>
  <si>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услуг по приему, транспортировке и очистке сточных вод другими организациями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</si>
  <si>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</si>
  <si>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</si>
  <si>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</si>
  <si>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</si>
  <si>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</si>
  <si>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</si>
  <si>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приобретаемой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</si>
  <si>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</si>
  <si>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</si>
  <si>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</si>
  <si>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</si>
  <si>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</si>
  <si>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</si>
  <si>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</si>
  <si>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</si>
  <si>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</si>
  <si>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</si>
  <si>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</si>
  <si>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</si>
  <si>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</si>
  <si>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</si>
  <si>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</si>
  <si>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</si>
  <si>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</si>
  <si>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</si>
  <si>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</si>
  <si>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</si>
  <si>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</si>
  <si>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</si>
  <si>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</si>
  <si>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</si>
  <si>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</si>
  <si>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</si>
  <si>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</si>
  <si>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</si>
  <si>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</si>
  <si>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</si>
  <si>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</si>
  <si>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</si>
  <si>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</si>
  <si>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</si>
  <si>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</si>
  <si>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</si>
  <si>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О</t>
  </si>
  <si>
    <t>2.14.1</t>
  </si>
  <si>
    <t xml:space="preserve"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</si>
  <si>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</si>
  <si>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</si>
  <si>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</si>
  <si>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</si>
  <si>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</si>
  <si>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</si>
  <si>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</si>
  <si>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</si>
  <si>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</si>
  <si>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Убытки от продажи товаров и услуг по регулируемому виду деятельности</t>
  </si>
  <si>
    <t>6</t>
  </si>
  <si>
    <t>Валовая прибыль (убытки) от продажи товаров и услуг по регулируемому виду деятельности</t>
  </si>
  <si>
    <t>7</t>
  </si>
  <si>
    <t>Годовая бухгалтерская отчетность, включая бухгалтерский баланс и приложения к нему**</t>
  </si>
  <si>
    <t>8</t>
  </si>
  <si>
    <t>Объем сточных вод, принятых от потребителей оказываемых услуг</t>
  </si>
  <si>
    <t>тыс м3</t>
  </si>
  <si>
    <t>9</t>
  </si>
  <si>
    <t>Объем сточных вод, принятых от других регулируемых организаций в сфере водоотведения и (или) очистки сточных вод</t>
  </si>
  <si>
    <t>10</t>
  </si>
  <si>
    <t>Объем сточных вод, пропущенных через очистные сооружения</t>
  </si>
  <si>
    <t>11</t>
  </si>
  <si>
    <t>Среднесписочная численность основного производственного персонала</t>
  </si>
  <si>
    <t xml:space="preserve"> чел</t>
  </si>
  <si>
    <t>12</t>
  </si>
  <si>
    <t>https://stz.tmk-group.ru/media_ru/files/214/Buh_Bal_2015.pdf</t>
  </si>
  <si>
    <t>Удельный расход электроэнергии на водоотведение и очистку сточных вод</t>
  </si>
  <si>
    <t xml:space="preserve">                          Информация об объемах товаров и услуг, их стоимости и способах приобретения *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</si>
  <si>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</si>
  <si>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</si>
  <si>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</si>
  <si>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</si>
  <si>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</si>
  <si>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</si>
  <si>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</si>
  <si>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</si>
  <si>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</si>
  <si>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1.1.</t>
  </si>
  <si>
    <t>Товары и услуги, приобретенные у организаций, сумма оплаты услуг которых превышает 20% суммы расходов по статье</t>
  </si>
  <si>
    <t>1.1.1.</t>
  </si>
  <si>
    <t>Итого по поставщику</t>
  </si>
  <si>
    <t>торги/тендер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</si>
  <si>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</si>
  <si>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</si>
  <si>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</si>
  <si>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</si>
  <si>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</t>
  </si>
  <si>
    <t>2.1.1.</t>
  </si>
  <si>
    <t>прямые договора без торгов</t>
  </si>
  <si>
    <t xml:space="preserve"> -</t>
  </si>
  <si>
    <t xml:space="preserve">                          Публичное акционерное общество "Северский трубный завод", г.Полевской, 2015г. (факт , водоотведение)</t>
  </si>
  <si>
    <t>водоотведение</t>
  </si>
  <si>
    <t>*Форма 2.13.1</t>
  </si>
  <si>
    <t>отсутствует*</t>
  </si>
  <si>
    <t>_</t>
  </si>
  <si>
    <r>
      <t>кВт</t>
    </r>
    <r>
      <rPr>
        <sz val="11"/>
        <rFont val="Tahoma"/>
        <family val="2"/>
        <charset val="204"/>
      </rPr>
      <t>кВт/м3</t>
    </r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</si>
  <si>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 на услугу водоотведения ) Факт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</si>
</sst>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u/>
      <sz val="10"/>
      <color indexed="12"/>
      <name val="Times New Roman Cyr"/>
      <charset val="204"/>
    </font>
    <font>
      <sz val="10"/>
      <color indexed="8"/>
      <name val="Arial Cyr"/>
      <family val="2"/>
      <charset val="204"/>
    </font>
    <font>
      <sz val="12"/>
      <name val="Times New Roman"/>
      <family val="1"/>
      <charset val="204"/>
    </font>
    <font>
      <b/>
      <sz val="9"/>
      <color indexed="22"/>
      <name val="Tahoma"/>
      <family val="2"/>
      <charset val="204"/>
    </font>
    <font>
      <b/>
      <sz val="14"/>
      <name val="Arial Cyr"/>
      <charset val="204"/>
    </font>
    <font>
      <b/>
      <sz val="12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sz val="11"/>
      <color indexed="9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/>
      <top style="medium">
        <color indexed="63"/>
      </top>
      <bottom/>
      <diagonal/>
    </border>
    <border>
      <left style="medium">
        <color indexed="64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</borders>
  <cellStyleXfs count="54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6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5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0" fontId="1" fillId="0" borderId="0"/>
    <xf numFmtId="0" fontId="1" fillId="0" borderId="0"/>
    <xf numFmtId="0" fontId="16" fillId="0" borderId="0"/>
    <xf numFmtId="0" fontId="3" fillId="0" borderId="0"/>
    <xf numFmtId="0" fontId="3" fillId="0" borderId="0"/>
    <xf numFmtId="0" fontId="24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0" fontId="27" fillId="0" borderId="0"/>
    <xf numFmtId="0" fontId="3" fillId="0" borderId="0"/>
    <xf numFmtId="0" fontId="3" fillId="0" borderId="0"/>
    <xf numFmtId="0" fontId="16" fillId="0" borderId="0"/>
    <xf numFmtId="49" fontId="2" fillId="0" borderId="0" applyBorder="0">
      <alignment vertical="top"/>
    </xf>
    <xf numFmtId="0" fontId="16" fillId="0" borderId="0"/>
    <xf numFmtId="0" fontId="29" fillId="0" borderId="0"/>
    <xf numFmtId="0" fontId="16" fillId="0" borderId="0"/>
    <xf numFmtId="49" fontId="2" fillId="0" borderId="0" applyBorder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3" fillId="0" borderId="0" xfId="39"/>
    <xf numFmtId="49" fontId="2" fillId="0" borderId="0" xfId="1">
      <alignment vertical="top"/>
    </xf>
    <xf numFmtId="0" fontId="2" fillId="8" borderId="0" xfId="45" applyFont="1" applyFill="1" applyBorder="1" applyAlignment="1" applyProtection="1">
      <alignment vertical="center" wrapText="1"/>
    </xf>
    <xf numFmtId="0" fontId="21" fillId="0" borderId="0" xfId="45" applyFont="1" applyFill="1" applyAlignment="1" applyProtection="1">
      <alignment horizontal="center" vertical="center" wrapText="1"/>
    </xf>
    <xf numFmtId="0" fontId="8" fillId="8" borderId="0" xfId="45" applyFont="1" applyFill="1" applyBorder="1" applyAlignment="1" applyProtection="1">
      <alignment horizontal="center" vertical="center" wrapText="1"/>
    </xf>
    <xf numFmtId="0" fontId="2" fillId="8" borderId="0" xfId="45" applyFont="1" applyFill="1" applyBorder="1" applyAlignment="1" applyProtection="1">
      <alignment horizontal="center" vertical="center" wrapText="1"/>
    </xf>
    <xf numFmtId="49" fontId="18" fillId="8" borderId="7" xfId="34" applyNumberFormat="1" applyFont="1" applyFill="1" applyBorder="1" applyAlignment="1" applyProtection="1">
      <alignment horizontal="center" vertical="center" wrapText="1"/>
    </xf>
    <xf numFmtId="0" fontId="2" fillId="8" borderId="6" xfId="45" applyFont="1" applyFill="1" applyBorder="1" applyAlignment="1" applyProtection="1">
      <alignment horizontal="center" vertical="center" wrapText="1"/>
    </xf>
    <xf numFmtId="0" fontId="2" fillId="0" borderId="6" xfId="34" applyFont="1" applyFill="1" applyBorder="1" applyAlignment="1" applyProtection="1">
      <alignment horizontal="center" vertical="center" wrapText="1"/>
    </xf>
    <xf numFmtId="0" fontId="9" fillId="8" borderId="0" xfId="45" applyFont="1" applyFill="1" applyBorder="1" applyAlignment="1" applyProtection="1">
      <alignment horizontal="right" vertical="center"/>
    </xf>
    <xf numFmtId="0" fontId="30" fillId="0" borderId="0" xfId="39" applyFont="1"/>
    <xf numFmtId="0" fontId="2" fillId="8" borderId="0" xfId="39" applyFont="1" applyFill="1" applyAlignment="1">
      <alignment wrapText="1"/>
    </xf>
    <xf numFmtId="0" fontId="8" fillId="8" borderId="0" xfId="39" applyFont="1" applyFill="1" applyAlignment="1">
      <alignment horizontal="center" wrapText="1"/>
    </xf>
    <xf numFmtId="0" fontId="2" fillId="0" borderId="0" xfId="39" applyFont="1" applyAlignment="1">
      <alignment vertical="top"/>
    </xf>
    <xf numFmtId="0" fontId="2" fillId="8" borderId="10" xfId="39" applyFont="1" applyFill="1" applyBorder="1" applyAlignment="1">
      <alignment wrapText="1"/>
    </xf>
    <xf numFmtId="0" fontId="8" fillId="8" borderId="13" xfId="39" applyFont="1" applyFill="1" applyBorder="1" applyAlignment="1">
      <alignment horizontal="center" wrapText="1"/>
    </xf>
    <xf numFmtId="0" fontId="8" fillId="8" borderId="14" xfId="39" applyFont="1" applyFill="1" applyBorder="1" applyAlignment="1">
      <alignment horizontal="center" wrapText="1"/>
    </xf>
    <xf numFmtId="0" fontId="8" fillId="8" borderId="15" xfId="39" applyFont="1" applyFill="1" applyBorder="1" applyAlignment="1">
      <alignment horizontal="center" wrapText="1"/>
    </xf>
    <xf numFmtId="0" fontId="31" fillId="8" borderId="0" xfId="39" applyFont="1" applyFill="1" applyAlignment="1">
      <alignment horizontal="center" wrapText="1"/>
    </xf>
    <xf numFmtId="0" fontId="2" fillId="5" borderId="16" xfId="39" applyFont="1" applyFill="1" applyBorder="1" applyAlignment="1">
      <alignment horizontal="center"/>
    </xf>
    <xf numFmtId="14" fontId="2" fillId="8" borderId="17" xfId="39" applyNumberFormat="1" applyFont="1" applyFill="1" applyBorder="1" applyAlignment="1">
      <alignment horizontal="center"/>
    </xf>
    <xf numFmtId="0" fontId="2" fillId="5" borderId="16" xfId="39" applyFont="1" applyFill="1" applyBorder="1" applyAlignment="1">
      <alignment horizontal="center" wrapText="1"/>
    </xf>
    <xf numFmtId="0" fontId="2" fillId="0" borderId="12" xfId="39" applyFont="1" applyBorder="1" applyAlignment="1">
      <alignment vertical="top"/>
    </xf>
    <xf numFmtId="0" fontId="22" fillId="0" borderId="0" xfId="39" applyFont="1"/>
    <xf numFmtId="0" fontId="2" fillId="0" borderId="0" xfId="39" applyFont="1" applyAlignment="1">
      <alignment horizontal="right" wrapText="1"/>
    </xf>
    <xf numFmtId="0" fontId="2" fillId="0" borderId="0" xfId="39" applyFont="1"/>
    <xf numFmtId="0" fontId="2" fillId="0" borderId="0" xfId="39" applyFont="1" applyAlignment="1">
      <alignment wrapText="1"/>
    </xf>
    <xf numFmtId="0" fontId="2" fillId="8" borderId="18" xfId="39" applyFont="1" applyFill="1" applyBorder="1" applyAlignment="1">
      <alignment wrapText="1"/>
    </xf>
    <xf numFmtId="0" fontId="8" fillId="8" borderId="18" xfId="39" applyFont="1" applyFill="1" applyBorder="1" applyAlignment="1">
      <alignment wrapText="1"/>
    </xf>
    <xf numFmtId="4" fontId="8" fillId="7" borderId="19" xfId="39" applyNumberFormat="1" applyFont="1" applyFill="1" applyBorder="1" applyAlignment="1">
      <alignment horizontal="center"/>
    </xf>
    <xf numFmtId="16" fontId="2" fillId="8" borderId="17" xfId="39" applyNumberFormat="1" applyFont="1" applyFill="1" applyBorder="1" applyAlignment="1">
      <alignment horizontal="center" wrapText="1"/>
    </xf>
    <xf numFmtId="0" fontId="2" fillId="8" borderId="15" xfId="39" applyFont="1" applyFill="1" applyBorder="1"/>
    <xf numFmtId="0" fontId="8" fillId="8" borderId="12" xfId="39" applyFont="1" applyFill="1" applyBorder="1" applyAlignment="1">
      <alignment horizontal="left" wrapText="1" indent="1"/>
    </xf>
    <xf numFmtId="0" fontId="2" fillId="8" borderId="12" xfId="39" applyFont="1" applyFill="1" applyBorder="1"/>
    <xf numFmtId="0" fontId="2" fillId="8" borderId="16" xfId="39" applyFont="1" applyFill="1" applyBorder="1"/>
    <xf numFmtId="0" fontId="8" fillId="7" borderId="16" xfId="39" applyFont="1" applyFill="1" applyBorder="1" applyAlignment="1">
      <alignment horizontal="center"/>
    </xf>
    <xf numFmtId="0" fontId="2" fillId="5" borderId="16" xfId="39" applyFont="1" applyFill="1" applyBorder="1" applyAlignment="1">
      <alignment horizontal="left" wrapText="1" indent="1"/>
    </xf>
    <xf numFmtId="0" fontId="8" fillId="8" borderId="16" xfId="39" applyFont="1" applyFill="1" applyBorder="1" applyAlignment="1">
      <alignment horizontal="center" wrapText="1"/>
    </xf>
    <xf numFmtId="0" fontId="10" fillId="12" borderId="0" xfId="39" applyFont="1" applyFill="1"/>
    <xf numFmtId="0" fontId="14" fillId="12" borderId="0" xfId="53" applyFill="1" applyAlignment="1" applyProtection="1"/>
    <xf numFmtId="0" fontId="22" fillId="12" borderId="0" xfId="39" applyFont="1" applyFill="1"/>
    <xf numFmtId="0" fontId="22" fillId="12" borderId="20" xfId="39" applyFont="1" applyFill="1" applyBorder="1"/>
    <xf numFmtId="0" fontId="14" fillId="8" borderId="21" xfId="53" applyFill="1" applyBorder="1" applyAlignment="1" applyProtection="1">
      <alignment horizontal="center" wrapText="1"/>
    </xf>
    <xf numFmtId="0" fontId="8" fillId="8" borderId="13" xfId="39" applyFont="1" applyFill="1" applyBorder="1" applyAlignment="1">
      <alignment horizontal="left" wrapText="1" indent="1"/>
    </xf>
    <xf numFmtId="0" fontId="2" fillId="0" borderId="13" xfId="39" applyFont="1" applyBorder="1" applyAlignment="1">
      <alignment vertical="top"/>
    </xf>
    <xf numFmtId="0" fontId="2" fillId="8" borderId="13" xfId="39" applyFont="1" applyFill="1" applyBorder="1"/>
    <xf numFmtId="0" fontId="8" fillId="7" borderId="22" xfId="39" applyFont="1" applyFill="1" applyBorder="1" applyAlignment="1">
      <alignment horizontal="center"/>
    </xf>
    <xf numFmtId="0" fontId="8" fillId="8" borderId="21" xfId="39" applyFont="1" applyFill="1" applyBorder="1" applyAlignment="1">
      <alignment wrapText="1"/>
    </xf>
    <xf numFmtId="0" fontId="2" fillId="5" borderId="15" xfId="39" applyFont="1" applyFill="1" applyBorder="1" applyAlignment="1">
      <alignment horizontal="center" wrapText="1"/>
    </xf>
    <xf numFmtId="0" fontId="2" fillId="5" borderId="15" xfId="39" applyFont="1" applyFill="1" applyBorder="1" applyAlignment="1">
      <alignment horizontal="center"/>
    </xf>
    <xf numFmtId="0" fontId="2" fillId="12" borderId="23" xfId="39" applyFont="1" applyFill="1" applyBorder="1" applyAlignment="1">
      <alignment horizontal="center"/>
    </xf>
    <xf numFmtId="0" fontId="10" fillId="12" borderId="12" xfId="39" applyFont="1" applyFill="1" applyBorder="1"/>
    <xf numFmtId="0" fontId="14" fillId="12" borderId="12" xfId="53" applyFill="1" applyBorder="1" applyAlignment="1" applyProtection="1"/>
    <xf numFmtId="0" fontId="22" fillId="12" borderId="12" xfId="39" applyFont="1" applyFill="1" applyBorder="1"/>
    <xf numFmtId="0" fontId="22" fillId="12" borderId="12" xfId="39" applyFont="1" applyFill="1" applyBorder="1" applyAlignment="1">
      <alignment horizontal="center"/>
    </xf>
    <xf numFmtId="0" fontId="22" fillId="12" borderId="16" xfId="39" applyFont="1" applyFill="1" applyBorder="1"/>
    <xf numFmtId="0" fontId="8" fillId="8" borderId="17" xfId="39" applyFont="1" applyFill="1" applyBorder="1" applyAlignment="1">
      <alignment horizontal="center" wrapText="1"/>
    </xf>
    <xf numFmtId="0" fontId="2" fillId="8" borderId="18" xfId="39" applyFont="1" applyFill="1" applyBorder="1" applyAlignment="1">
      <alignment horizontal="right" vertical="top"/>
    </xf>
    <xf numFmtId="0" fontId="2" fillId="12" borderId="24" xfId="39" applyFont="1" applyFill="1" applyBorder="1" applyAlignment="1">
      <alignment horizontal="center"/>
    </xf>
    <xf numFmtId="0" fontId="10" fillId="12" borderId="25" xfId="39" applyFont="1" applyFill="1" applyBorder="1"/>
    <xf numFmtId="0" fontId="14" fillId="12" borderId="25" xfId="53" applyFill="1" applyBorder="1" applyAlignment="1" applyProtection="1"/>
    <xf numFmtId="0" fontId="22" fillId="12" borderId="25" xfId="39" applyFont="1" applyFill="1" applyBorder="1"/>
    <xf numFmtId="0" fontId="22" fillId="12" borderId="25" xfId="39" applyFont="1" applyFill="1" applyBorder="1" applyAlignment="1">
      <alignment horizontal="center"/>
    </xf>
    <xf numFmtId="0" fontId="22" fillId="12" borderId="26" xfId="39" applyFont="1" applyFill="1" applyBorder="1"/>
    <xf numFmtId="0" fontId="32" fillId="0" borderId="0" xfId="39" applyFont="1"/>
    <xf numFmtId="2" fontId="8" fillId="7" borderId="16" xfId="39" applyNumberFormat="1" applyFont="1" applyFill="1" applyBorder="1" applyAlignment="1">
      <alignment horizontal="center"/>
    </xf>
    <xf numFmtId="2" fontId="8" fillId="8" borderId="16" xfId="39" applyNumberFormat="1" applyFont="1" applyFill="1" applyBorder="1" applyAlignment="1">
      <alignment horizontal="center" wrapText="1"/>
    </xf>
    <xf numFmtId="2" fontId="22" fillId="12" borderId="20" xfId="39" applyNumberFormat="1" applyFont="1" applyFill="1" applyBorder="1"/>
    <xf numFmtId="2" fontId="8" fillId="7" borderId="15" xfId="39" applyNumberFormat="1" applyFont="1" applyFill="1" applyBorder="1" applyAlignment="1">
      <alignment horizontal="center"/>
    </xf>
    <xf numFmtId="2" fontId="2" fillId="8" borderId="16" xfId="39" applyNumberFormat="1" applyFont="1" applyFill="1" applyBorder="1"/>
    <xf numFmtId="0" fontId="8" fillId="8" borderId="27" xfId="39" applyFont="1" applyFill="1" applyBorder="1" applyAlignment="1">
      <alignment wrapText="1"/>
    </xf>
    <xf numFmtId="0" fontId="8" fillId="8" borderId="28" xfId="39" applyFont="1" applyFill="1" applyBorder="1" applyAlignment="1">
      <alignment wrapText="1"/>
    </xf>
    <xf numFmtId="0" fontId="8" fillId="8" borderId="15" xfId="39" applyFont="1" applyFill="1" applyBorder="1" applyAlignment="1">
      <alignment wrapText="1"/>
    </xf>
    <xf numFmtId="0" fontId="2" fillId="0" borderId="0" xfId="39" applyFont="1" applyAlignment="1">
      <alignment horizontal="left" indent="1"/>
    </xf>
    <xf numFmtId="0" fontId="8" fillId="11" borderId="13" xfId="39" applyFont="1" applyFill="1" applyBorder="1" applyAlignment="1">
      <alignment horizontal="center" wrapText="1"/>
    </xf>
    <xf numFmtId="0" fontId="2" fillId="11" borderId="12" xfId="39" applyFont="1" applyFill="1" applyBorder="1" applyAlignment="1">
      <alignment horizontal="center" wrapText="1"/>
    </xf>
    <xf numFmtId="14" fontId="2" fillId="8" borderId="22" xfId="39" applyNumberFormat="1" applyFont="1" applyFill="1" applyBorder="1" applyAlignment="1">
      <alignment horizontal="center"/>
    </xf>
    <xf numFmtId="14" fontId="2" fillId="8" borderId="29" xfId="39" applyNumberFormat="1" applyFont="1" applyFill="1" applyBorder="1" applyAlignment="1">
      <alignment horizontal="center"/>
    </xf>
    <xf numFmtId="0" fontId="2" fillId="5" borderId="22" xfId="39" applyFont="1" applyFill="1" applyBorder="1" applyAlignment="1">
      <alignment horizontal="center" wrapText="1"/>
    </xf>
    <xf numFmtId="0" fontId="2" fillId="5" borderId="29" xfId="39" applyFont="1" applyFill="1" applyBorder="1" applyAlignment="1">
      <alignment horizontal="center" wrapText="1"/>
    </xf>
    <xf numFmtId="0" fontId="2" fillId="5" borderId="17" xfId="39" applyFont="1" applyFill="1" applyBorder="1" applyAlignment="1">
      <alignment horizontal="center" wrapText="1"/>
    </xf>
    <xf numFmtId="0" fontId="2" fillId="8" borderId="27" xfId="39" applyFont="1" applyFill="1" applyBorder="1" applyAlignment="1">
      <alignment horizontal="left" wrapText="1" indent="1"/>
    </xf>
    <xf numFmtId="0" fontId="2" fillId="8" borderId="28" xfId="39" applyFont="1" applyFill="1" applyBorder="1" applyAlignment="1">
      <alignment horizontal="left" wrapText="1" indent="1"/>
    </xf>
    <xf numFmtId="0" fontId="2" fillId="8" borderId="15" xfId="39" applyFont="1" applyFill="1" applyBorder="1" applyAlignment="1">
      <alignment horizontal="left" wrapText="1" indent="1"/>
    </xf>
    <xf numFmtId="49" fontId="25" fillId="8" borderId="5" xfId="45" applyNumberFormat="1" applyFont="1" applyFill="1" applyBorder="1" applyAlignment="1" applyProtection="1">
      <alignment horizontal="center" vertical="center" wrapText="1"/>
    </xf>
    <xf numFmtId="0" fontId="25" fillId="0" borderId="5" xfId="45" applyFont="1" applyFill="1" applyBorder="1" applyAlignment="1" applyProtection="1">
      <alignment horizontal="left" vertical="center" wrapText="1"/>
    </xf>
    <xf numFmtId="0" fontId="25" fillId="0" borderId="5" xfId="45" applyFont="1" applyFill="1" applyBorder="1" applyAlignment="1" applyProtection="1">
      <alignment horizontal="center" vertical="center" wrapText="1"/>
    </xf>
    <xf numFmtId="49" fontId="25" fillId="10" borderId="5" xfId="45" applyNumberFormat="1" applyFont="1" applyFill="1" applyBorder="1" applyAlignment="1" applyProtection="1">
      <alignment horizontal="left" vertical="center" wrapText="1" indent="1"/>
      <protection locked="0"/>
    </xf>
    <xf numFmtId="4" fontId="25" fillId="10" borderId="5" xfId="45" applyNumberFormat="1" applyFont="1" applyFill="1" applyBorder="1" applyAlignment="1" applyProtection="1">
      <alignment horizontal="right" vertical="center" wrapText="1"/>
      <protection locked="0"/>
    </xf>
    <xf numFmtId="0" fontId="25" fillId="0" borderId="5" xfId="45" applyFont="1" applyFill="1" applyBorder="1" applyAlignment="1" applyProtection="1">
      <alignment horizontal="left" vertical="center" wrapText="1" indent="1"/>
    </xf>
    <xf numFmtId="0" fontId="25" fillId="0" borderId="5" xfId="45" applyFont="1" applyFill="1" applyBorder="1" applyAlignment="1" applyProtection="1">
      <alignment horizontal="left" vertical="center" wrapText="1" indent="2"/>
    </xf>
    <xf numFmtId="49" fontId="25" fillId="10" borderId="5" xfId="45" applyNumberFormat="1" applyFont="1" applyFill="1" applyBorder="1" applyAlignment="1" applyProtection="1">
      <alignment horizontal="left" vertical="center" wrapText="1" indent="2"/>
      <protection locked="0"/>
    </xf>
    <xf numFmtId="0" fontId="35" fillId="8" borderId="5" xfId="45" applyFont="1" applyFill="1" applyBorder="1" applyAlignment="1" applyProtection="1">
      <alignment horizontal="center" vertical="center" wrapText="1"/>
    </xf>
    <xf numFmtId="2" fontId="8" fillId="8" borderId="19" xfId="39" applyNumberFormat="1" applyFont="1" applyFill="1" applyBorder="1" applyAlignment="1">
      <alignment horizontal="center" wrapText="1"/>
    </xf>
    <xf numFmtId="4" fontId="25" fillId="7" borderId="5" xfId="45" applyNumberFormat="1" applyFont="1" applyFill="1" applyBorder="1" applyAlignment="1" applyProtection="1">
      <alignment horizontal="center" vertical="center" wrapText="1"/>
    </xf>
    <xf numFmtId="4" fontId="25" fillId="10" borderId="5" xfId="45" applyNumberFormat="1" applyFont="1" applyFill="1" applyBorder="1" applyAlignment="1" applyProtection="1">
      <alignment horizontal="center" vertical="center" wrapText="1"/>
      <protection locked="0"/>
    </xf>
    <xf numFmtId="4" fontId="25" fillId="8" borderId="5" xfId="45" applyNumberFormat="1" applyFont="1" applyFill="1" applyBorder="1" applyAlignment="1" applyProtection="1">
      <alignment horizontal="center" vertical="center" wrapText="1"/>
      <protection locked="0"/>
    </xf>
    <xf numFmtId="4" fontId="25" fillId="9" borderId="5" xfId="44" applyNumberFormat="1" applyFont="1" applyFill="1" applyBorder="1" applyAlignment="1" applyProtection="1">
      <alignment horizontal="center" vertical="center" wrapText="1"/>
    </xf>
    <xf numFmtId="4" fontId="34" fillId="5" borderId="5" xfId="29" applyNumberFormat="1" applyFont="1" applyFill="1" applyBorder="1" applyAlignment="1" applyProtection="1">
      <alignment horizontal="center" vertical="center" wrapText="1"/>
      <protection locked="0"/>
    </xf>
    <xf numFmtId="4" fontId="25" fillId="0" borderId="0" xfId="45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4" fontId="25" fillId="0" borderId="0" xfId="45" applyNumberFormat="1" applyFont="1" applyFill="1" applyBorder="1" applyAlignment="1" applyProtection="1">
      <alignment horizontal="right" vertical="center" wrapText="1"/>
      <protection locked="0"/>
    </xf>
    <xf numFmtId="166" fontId="25" fillId="0" borderId="0" xfId="45" applyNumberFormat="1" applyFont="1" applyFill="1" applyBorder="1" applyAlignment="1" applyProtection="1">
      <alignment horizontal="right" vertical="center" wrapText="1"/>
      <protection locked="0"/>
    </xf>
    <xf numFmtId="49" fontId="25" fillId="0" borderId="0" xfId="44" applyNumberFormat="1" applyFont="1" applyFill="1" applyBorder="1" applyAlignment="1" applyProtection="1">
      <alignment horizontal="center" vertical="center" wrapText="1"/>
    </xf>
    <xf numFmtId="0" fontId="2" fillId="8" borderId="27" xfId="39" applyFont="1" applyFill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2" fillId="11" borderId="11" xfId="39" applyFont="1" applyFill="1" applyBorder="1" applyAlignment="1">
      <alignment horizontal="center" wrapText="1"/>
    </xf>
    <xf numFmtId="0" fontId="3" fillId="0" borderId="12" xfId="39" applyBorder="1" applyAlignment="1">
      <alignment horizontal="center" wrapText="1"/>
    </xf>
    <xf numFmtId="0" fontId="33" fillId="0" borderId="8" xfId="46" applyFont="1" applyBorder="1" applyAlignment="1">
      <alignment horizontal="center" vertical="center" wrapText="1"/>
    </xf>
    <xf numFmtId="0" fontId="2" fillId="0" borderId="9" xfId="33" applyFont="1" applyFill="1" applyBorder="1" applyAlignment="1" applyProtection="1">
      <alignment horizontal="center" vertical="center" wrapText="1"/>
    </xf>
    <xf numFmtId="0" fontId="8" fillId="11" borderId="10" xfId="39" applyFont="1" applyFill="1" applyBorder="1" applyAlignment="1">
      <alignment horizontal="center" wrapText="1"/>
    </xf>
    <xf numFmtId="0" fontId="3" fillId="0" borderId="13" xfId="39" applyBorder="1" applyAlignment="1">
      <alignment horizontal="center" wrapText="1"/>
    </xf>
    <xf numFmtId="0" fontId="8" fillId="8" borderId="27" xfId="39" applyFont="1" applyFill="1" applyBorder="1" applyAlignment="1">
      <alignment wrapText="1"/>
    </xf>
  </cellXfs>
  <cellStyles count="54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3" xfId="53"/>
    <cellStyle name="Гиперссылка 4" xfId="32"/>
    <cellStyle name="Гиперссылка 4 2" xfId="52"/>
    <cellStyle name="Заголовок" xfId="33"/>
    <cellStyle name="ЗаголовокСтолбца" xfId="34"/>
    <cellStyle name="Значение" xfId="35"/>
    <cellStyle name="Обычный" xfId="0" builtinId="0"/>
    <cellStyle name="Обычный 10" xfId="51"/>
    <cellStyle name="Обычный 11 3" xfId="36"/>
    <cellStyle name="Обычный 12" xfId="37"/>
    <cellStyle name="Обычный 12 2" xfId="38"/>
    <cellStyle name="Обычный 14" xfId="50"/>
    <cellStyle name="Обычный 14 2" xfId="49"/>
    <cellStyle name="Обычный 2" xfId="39"/>
    <cellStyle name="Обычный 2 10 2" xfId="40"/>
    <cellStyle name="Обычный 2 2" xfId="41"/>
    <cellStyle name="Обычный 2 3" xfId="48"/>
    <cellStyle name="Обычный 2_Новая инструкция1_фст" xfId="47"/>
    <cellStyle name="Обычный 3" xfId="1"/>
    <cellStyle name="Обычный 3 3" xfId="42"/>
    <cellStyle name="Обычный 5" xfId="43"/>
    <cellStyle name="Обычный_ЖКУ_проект3" xfId="44"/>
    <cellStyle name="Обычный_Мониторинг инвестиций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0"/>
  <sheetViews>
    <sheetView tabSelected="1" topLeftCell="C34" zoomScale="77" zoomScaleNormal="77" workbookViewId="0">
      <selection activeCell="E77" sqref="E77"/>
    </sheetView>
  </sheetViews>
  <sheetFormatPr defaultRowHeight="15"/>
  <cols>
    <col min="3" max="3" width="21.7109375" customWidth="1"/>
    <col min="4" max="4" width="45.7109375" customWidth="1"/>
    <col min="5" max="5" width="22.85546875" customWidth="1"/>
    <col min="6" max="6" width="25.5703125" customWidth="1"/>
    <col min="7" max="7" width="13.28515625" customWidth="1"/>
    <col min="8" max="8" width="11.7109375" customWidth="1"/>
    <col min="9" max="10" width="12.85546875" customWidth="1"/>
    <col min="11" max="11" width="15.5703125" customWidth="1"/>
  </cols>
  <sheetData>
    <row r="2" spans="2:11" ht="32.25" customHeight="1">
      <c r="B2" s="3"/>
      <c r="C2" s="3"/>
      <c r="D2" s="3"/>
      <c r="E2" s="3"/>
      <c r="F2" s="10" t="s">
        <v>0</v>
      </c>
    </row>
    <row r="3" spans="2:11" ht="68.25" customHeight="1">
      <c r="B3" s="3"/>
      <c r="C3" s="110" t="s">
        <v>119</v>
      </c>
      <c r="D3" s="110"/>
      <c r="E3" s="110"/>
      <c r="F3" s="110"/>
    </row>
    <row r="4" spans="2:11">
      <c r="B4" s="3"/>
      <c r="C4" s="111" t="s">
        <v>1</v>
      </c>
      <c r="D4" s="111"/>
      <c r="E4" s="111"/>
      <c r="F4" s="111"/>
    </row>
    <row r="5" spans="2:11">
      <c r="B5" s="3"/>
      <c r="C5" s="3"/>
      <c r="D5" s="6"/>
      <c r="E5" s="6"/>
      <c r="F5" s="5"/>
    </row>
    <row r="6" spans="2:11" ht="46.5" customHeight="1" thickBot="1">
      <c r="B6" s="2"/>
      <c r="C6" s="8" t="s">
        <v>2</v>
      </c>
      <c r="D6" s="9" t="s">
        <v>3</v>
      </c>
      <c r="E6" s="9" t="s">
        <v>4</v>
      </c>
      <c r="F6" s="9" t="s">
        <v>5</v>
      </c>
    </row>
    <row r="7" spans="2:11" ht="30" customHeight="1" thickTop="1">
      <c r="B7" s="2"/>
      <c r="C7" s="7" t="s">
        <v>6</v>
      </c>
      <c r="D7" s="7" t="s">
        <v>7</v>
      </c>
      <c r="E7" s="7" t="s">
        <v>8</v>
      </c>
      <c r="F7" s="7" t="s">
        <v>9</v>
      </c>
    </row>
    <row r="8" spans="2:11" ht="39.75" customHeight="1">
      <c r="B8" s="2"/>
      <c r="C8" s="85" t="s">
        <v>6</v>
      </c>
      <c r="D8" s="86" t="s">
        <v>10</v>
      </c>
      <c r="E8" s="87" t="s">
        <v>11</v>
      </c>
      <c r="F8" s="95">
        <f>F9</f>
        <v>30136.312003000006</v>
      </c>
      <c r="H8" s="100"/>
      <c r="I8" s="101"/>
      <c r="J8" s="101"/>
      <c r="K8" s="101"/>
    </row>
    <row r="9" spans="2:11" ht="38.25" customHeight="1">
      <c r="B9" s="4"/>
      <c r="C9" s="85" t="s">
        <v>12</v>
      </c>
      <c r="D9" s="88" t="s">
        <v>13</v>
      </c>
      <c r="E9" s="87" t="s">
        <v>11</v>
      </c>
      <c r="F9" s="89">
        <f>F10+F39</f>
        <v>30136.312003000006</v>
      </c>
      <c r="H9" s="102"/>
      <c r="I9" s="101"/>
      <c r="J9" s="101"/>
      <c r="K9" s="101"/>
    </row>
    <row r="10" spans="2:11" ht="47.25" customHeight="1">
      <c r="B10" s="2"/>
      <c r="C10" s="85" t="s">
        <v>7</v>
      </c>
      <c r="D10" s="86" t="s">
        <v>14</v>
      </c>
      <c r="E10" s="87" t="s">
        <v>11</v>
      </c>
      <c r="F10" s="95">
        <f>F11+F12+F15+F16+F17+F18+F19+F20+F21+F22+F25+F28+F32</f>
        <v>30337.384003000006</v>
      </c>
      <c r="H10" s="100"/>
      <c r="I10" s="101"/>
      <c r="J10" s="101"/>
      <c r="K10" s="101"/>
    </row>
    <row r="11" spans="2:11" ht="44.25" customHeight="1">
      <c r="B11" s="2"/>
      <c r="C11" s="85" t="s">
        <v>15</v>
      </c>
      <c r="D11" s="90" t="s">
        <v>16</v>
      </c>
      <c r="E11" s="87" t="s">
        <v>11</v>
      </c>
      <c r="F11" s="96">
        <v>0</v>
      </c>
      <c r="H11" s="102"/>
      <c r="I11" s="101"/>
      <c r="J11" s="101"/>
      <c r="K11" s="101"/>
    </row>
    <row r="12" spans="2:11" ht="50.1" customHeight="1">
      <c r="B12" s="2"/>
      <c r="C12" s="85" t="s">
        <v>17</v>
      </c>
      <c r="D12" s="90" t="s">
        <v>18</v>
      </c>
      <c r="E12" s="87" t="s">
        <v>11</v>
      </c>
      <c r="F12" s="96">
        <v>4436.1255000000001</v>
      </c>
      <c r="H12" s="102"/>
      <c r="I12" s="101"/>
      <c r="J12" s="101"/>
      <c r="K12" s="101"/>
    </row>
    <row r="13" spans="2:11" ht="34.5" customHeight="1">
      <c r="C13" s="85" t="s">
        <v>19</v>
      </c>
      <c r="D13" s="91" t="s">
        <v>20</v>
      </c>
      <c r="E13" s="87" t="s">
        <v>21</v>
      </c>
      <c r="F13" s="96">
        <v>2.29</v>
      </c>
      <c r="H13" s="102"/>
      <c r="I13" s="101"/>
      <c r="J13" s="101"/>
      <c r="K13" s="101"/>
    </row>
    <row r="14" spans="2:11" ht="37.5" customHeight="1">
      <c r="C14" s="85" t="s">
        <v>22</v>
      </c>
      <c r="D14" s="91" t="s">
        <v>23</v>
      </c>
      <c r="E14" s="87" t="s">
        <v>24</v>
      </c>
      <c r="F14" s="96">
        <v>1936.52907</v>
      </c>
      <c r="H14" s="103"/>
      <c r="I14" s="101"/>
      <c r="J14" s="101"/>
      <c r="K14" s="101"/>
    </row>
    <row r="15" spans="2:11" ht="39.75" customHeight="1">
      <c r="C15" s="85" t="s">
        <v>25</v>
      </c>
      <c r="D15" s="90" t="s">
        <v>26</v>
      </c>
      <c r="E15" s="87" t="s">
        <v>11</v>
      </c>
      <c r="F15" s="96">
        <v>285.201933</v>
      </c>
      <c r="H15" s="102"/>
      <c r="I15" s="101"/>
      <c r="J15" s="101"/>
      <c r="K15" s="101"/>
    </row>
    <row r="16" spans="2:11" ht="35.25" customHeight="1">
      <c r="C16" s="85" t="s">
        <v>27</v>
      </c>
      <c r="D16" s="90" t="s">
        <v>28</v>
      </c>
      <c r="E16" s="87" t="s">
        <v>11</v>
      </c>
      <c r="F16" s="96">
        <v>8268.00756</v>
      </c>
      <c r="H16" s="102"/>
      <c r="I16" s="101"/>
      <c r="J16" s="101"/>
      <c r="K16" s="101"/>
    </row>
    <row r="17" spans="2:11" ht="51.75" customHeight="1">
      <c r="C17" s="85" t="s">
        <v>29</v>
      </c>
      <c r="D17" s="90" t="s">
        <v>30</v>
      </c>
      <c r="E17" s="87" t="s">
        <v>11</v>
      </c>
      <c r="F17" s="96">
        <v>2604.4328700000001</v>
      </c>
      <c r="H17" s="102"/>
      <c r="I17" s="101"/>
      <c r="J17" s="101"/>
      <c r="K17" s="101"/>
    </row>
    <row r="18" spans="2:11" ht="47.25" customHeight="1">
      <c r="C18" s="85" t="s">
        <v>31</v>
      </c>
      <c r="D18" s="90" t="s">
        <v>32</v>
      </c>
      <c r="E18" s="87" t="s">
        <v>11</v>
      </c>
      <c r="F18" s="96">
        <v>1581.36257</v>
      </c>
      <c r="H18" s="102"/>
      <c r="I18" s="101"/>
      <c r="J18" s="101"/>
      <c r="K18" s="101"/>
    </row>
    <row r="19" spans="2:11" ht="40.5" customHeight="1">
      <c r="C19" s="85" t="s">
        <v>33</v>
      </c>
      <c r="D19" s="90" t="s">
        <v>34</v>
      </c>
      <c r="E19" s="87" t="s">
        <v>11</v>
      </c>
      <c r="F19" s="96">
        <v>498.13180499999999</v>
      </c>
      <c r="H19" s="102"/>
      <c r="I19" s="101"/>
      <c r="J19" s="101"/>
      <c r="K19" s="101"/>
    </row>
    <row r="20" spans="2:11" ht="34.5" customHeight="1">
      <c r="C20" s="85" t="s">
        <v>35</v>
      </c>
      <c r="D20" s="90" t="s">
        <v>36</v>
      </c>
      <c r="E20" s="87" t="s">
        <v>11</v>
      </c>
      <c r="F20" s="96">
        <v>902.40709000000004</v>
      </c>
      <c r="H20" s="102"/>
      <c r="I20" s="101"/>
      <c r="J20" s="101"/>
      <c r="K20" s="101"/>
    </row>
    <row r="21" spans="2:11" ht="36.75" customHeight="1">
      <c r="C21" s="85" t="s">
        <v>37</v>
      </c>
      <c r="D21" s="90" t="s">
        <v>38</v>
      </c>
      <c r="E21" s="87" t="s">
        <v>11</v>
      </c>
      <c r="F21" s="96">
        <v>0</v>
      </c>
      <c r="H21" s="102"/>
      <c r="I21" s="101"/>
      <c r="J21" s="101"/>
      <c r="K21" s="101"/>
    </row>
    <row r="22" spans="2:11" ht="41.25" customHeight="1">
      <c r="C22" s="85" t="s">
        <v>39</v>
      </c>
      <c r="D22" s="90" t="s">
        <v>40</v>
      </c>
      <c r="E22" s="87" t="s">
        <v>11</v>
      </c>
      <c r="F22" s="96">
        <v>4831.4302600000001</v>
      </c>
      <c r="H22" s="102"/>
      <c r="I22" s="101"/>
      <c r="J22" s="101"/>
      <c r="K22" s="101"/>
    </row>
    <row r="23" spans="2:11" ht="33.75" customHeight="1">
      <c r="C23" s="85" t="s">
        <v>41</v>
      </c>
      <c r="D23" s="91" t="s">
        <v>42</v>
      </c>
      <c r="E23" s="87" t="s">
        <v>11</v>
      </c>
      <c r="F23" s="96">
        <v>0</v>
      </c>
      <c r="H23" s="102"/>
      <c r="I23" s="101"/>
      <c r="J23" s="101"/>
      <c r="K23" s="101"/>
    </row>
    <row r="24" spans="2:11" ht="33.75" customHeight="1">
      <c r="C24" s="85" t="s">
        <v>43</v>
      </c>
      <c r="D24" s="91" t="s">
        <v>44</v>
      </c>
      <c r="E24" s="87" t="s">
        <v>11</v>
      </c>
      <c r="F24" s="96">
        <v>0</v>
      </c>
      <c r="H24" s="102"/>
      <c r="I24" s="101"/>
      <c r="J24" s="101"/>
      <c r="K24" s="101"/>
    </row>
    <row r="25" spans="2:11" ht="33.75" customHeight="1">
      <c r="C25" s="85" t="s">
        <v>45</v>
      </c>
      <c r="D25" s="90" t="s">
        <v>46</v>
      </c>
      <c r="E25" s="87" t="s">
        <v>11</v>
      </c>
      <c r="F25" s="96">
        <v>730.71402499999999</v>
      </c>
      <c r="H25" s="102"/>
      <c r="I25" s="101"/>
      <c r="J25" s="101"/>
      <c r="K25" s="101"/>
    </row>
    <row r="26" spans="2:11" ht="29.25" customHeight="1">
      <c r="C26" s="85" t="s">
        <v>47</v>
      </c>
      <c r="D26" s="91" t="s">
        <v>42</v>
      </c>
      <c r="E26" s="87" t="s">
        <v>11</v>
      </c>
      <c r="F26" s="96">
        <v>0</v>
      </c>
      <c r="H26" s="102"/>
      <c r="I26" s="101"/>
      <c r="J26" s="101"/>
      <c r="K26" s="101"/>
    </row>
    <row r="27" spans="2:11" ht="30" customHeight="1">
      <c r="C27" s="85" t="s">
        <v>48</v>
      </c>
      <c r="D27" s="91" t="s">
        <v>44</v>
      </c>
      <c r="E27" s="87" t="s">
        <v>11</v>
      </c>
      <c r="F27" s="96">
        <v>0</v>
      </c>
      <c r="H27" s="102"/>
      <c r="I27" s="101"/>
      <c r="J27" s="101"/>
      <c r="K27" s="101"/>
    </row>
    <row r="28" spans="2:11" ht="39" customHeight="1">
      <c r="C28" s="85" t="s">
        <v>49</v>
      </c>
      <c r="D28" s="90" t="s">
        <v>50</v>
      </c>
      <c r="E28" s="87" t="s">
        <v>11</v>
      </c>
      <c r="F28" s="96">
        <v>834.23110999999994</v>
      </c>
      <c r="H28" s="102"/>
      <c r="I28" s="101"/>
      <c r="J28" s="101"/>
      <c r="K28" s="101"/>
    </row>
    <row r="29" spans="2:11" ht="65.25" customHeight="1">
      <c r="B29" s="2"/>
      <c r="C29" s="85" t="s">
        <v>51</v>
      </c>
      <c r="D29" s="91" t="s">
        <v>52</v>
      </c>
      <c r="E29" s="87" t="s">
        <v>53</v>
      </c>
      <c r="F29" s="98" t="s">
        <v>116</v>
      </c>
      <c r="H29" s="104"/>
      <c r="I29" s="101"/>
      <c r="J29" s="101"/>
      <c r="K29" s="101"/>
    </row>
    <row r="30" spans="2:11" ht="50.1" customHeight="1">
      <c r="B30" s="2"/>
      <c r="C30" s="85" t="s">
        <v>55</v>
      </c>
      <c r="D30" s="90" t="s">
        <v>56</v>
      </c>
      <c r="E30" s="87" t="s">
        <v>11</v>
      </c>
      <c r="F30" s="96">
        <v>0</v>
      </c>
      <c r="H30" s="102"/>
      <c r="I30" s="101"/>
      <c r="J30" s="101"/>
      <c r="K30" s="101"/>
    </row>
    <row r="31" spans="2:11" ht="73.5" customHeight="1">
      <c r="B31" s="2"/>
      <c r="C31" s="85" t="s">
        <v>57</v>
      </c>
      <c r="D31" s="91" t="s">
        <v>52</v>
      </c>
      <c r="E31" s="87" t="s">
        <v>53</v>
      </c>
      <c r="F31" s="98" t="s">
        <v>54</v>
      </c>
      <c r="H31" s="104"/>
      <c r="I31" s="101"/>
      <c r="J31" s="101"/>
      <c r="K31" s="101"/>
    </row>
    <row r="32" spans="2:11" ht="98.25" customHeight="1">
      <c r="B32" s="2"/>
      <c r="C32" s="85" t="s">
        <v>58</v>
      </c>
      <c r="D32" s="90" t="s">
        <v>59</v>
      </c>
      <c r="E32" s="87" t="s">
        <v>11</v>
      </c>
      <c r="F32" s="95">
        <f>F33</f>
        <v>5365.3392800000001</v>
      </c>
      <c r="H32" s="100"/>
      <c r="I32" s="101"/>
      <c r="J32" s="101"/>
      <c r="K32" s="101"/>
    </row>
    <row r="33" spans="2:11" ht="114">
      <c r="B33" s="4" t="s">
        <v>60</v>
      </c>
      <c r="C33" s="85" t="s">
        <v>61</v>
      </c>
      <c r="D33" s="92" t="s">
        <v>62</v>
      </c>
      <c r="E33" s="87" t="s">
        <v>11</v>
      </c>
      <c r="F33" s="96">
        <v>5365.3392800000001</v>
      </c>
      <c r="H33" s="102"/>
      <c r="I33" s="101"/>
      <c r="J33" s="101"/>
      <c r="K33" s="101"/>
    </row>
    <row r="34" spans="2:11" ht="50.1" customHeight="1">
      <c r="B34" s="2"/>
      <c r="C34" s="85" t="s">
        <v>8</v>
      </c>
      <c r="D34" s="86" t="s">
        <v>63</v>
      </c>
      <c r="E34" s="87" t="s">
        <v>11</v>
      </c>
      <c r="F34" s="96">
        <v>1792.49</v>
      </c>
      <c r="H34" s="102"/>
      <c r="I34" s="101"/>
      <c r="J34" s="101"/>
      <c r="K34" s="101"/>
    </row>
    <row r="35" spans="2:11" ht="50.1" customHeight="1">
      <c r="B35" s="2"/>
      <c r="C35" s="85" t="s">
        <v>64</v>
      </c>
      <c r="D35" s="90" t="s">
        <v>65</v>
      </c>
      <c r="E35" s="87" t="s">
        <v>11</v>
      </c>
      <c r="F35" s="96">
        <v>1792.49</v>
      </c>
      <c r="H35" s="102"/>
      <c r="I35" s="101"/>
      <c r="J35" s="101"/>
      <c r="K35" s="101"/>
    </row>
    <row r="36" spans="2:11" ht="50.1" customHeight="1">
      <c r="B36" s="2"/>
      <c r="C36" s="85" t="s">
        <v>9</v>
      </c>
      <c r="D36" s="86" t="s">
        <v>66</v>
      </c>
      <c r="E36" s="87" t="s">
        <v>11</v>
      </c>
      <c r="F36" s="96">
        <v>1820.0640000000001</v>
      </c>
      <c r="H36" s="102"/>
      <c r="I36" s="101"/>
      <c r="J36" s="101"/>
      <c r="K36" s="101"/>
    </row>
    <row r="37" spans="2:11" ht="50.1" customHeight="1">
      <c r="B37" s="2"/>
      <c r="C37" s="85" t="s">
        <v>67</v>
      </c>
      <c r="D37" s="90" t="s">
        <v>68</v>
      </c>
      <c r="E37" s="87" t="s">
        <v>11</v>
      </c>
      <c r="F37" s="96">
        <v>3793.2</v>
      </c>
      <c r="H37" s="102"/>
      <c r="I37" s="101"/>
      <c r="J37" s="101"/>
      <c r="K37" s="101"/>
    </row>
    <row r="38" spans="2:11" ht="50.1" customHeight="1">
      <c r="B38" s="2"/>
      <c r="C38" s="85" t="s">
        <v>69</v>
      </c>
      <c r="D38" s="90" t="s">
        <v>70</v>
      </c>
      <c r="E38" s="87" t="s">
        <v>11</v>
      </c>
      <c r="F38" s="96">
        <v>0</v>
      </c>
      <c r="H38" s="102"/>
      <c r="I38" s="101"/>
      <c r="J38" s="101"/>
      <c r="K38" s="101"/>
    </row>
    <row r="39" spans="2:11" ht="50.1" customHeight="1">
      <c r="B39" s="2"/>
      <c r="C39" s="85" t="s">
        <v>71</v>
      </c>
      <c r="D39" s="86" t="s">
        <v>72</v>
      </c>
      <c r="E39" s="87" t="s">
        <v>11</v>
      </c>
      <c r="F39" s="96">
        <v>-201.072</v>
      </c>
      <c r="H39" s="102"/>
      <c r="I39" s="101"/>
      <c r="J39" s="101"/>
      <c r="K39" s="101"/>
    </row>
    <row r="40" spans="2:11" ht="50.1" customHeight="1">
      <c r="B40" s="2"/>
      <c r="C40" s="85" t="s">
        <v>73</v>
      </c>
      <c r="D40" s="86" t="s">
        <v>74</v>
      </c>
      <c r="E40" s="87" t="s">
        <v>11</v>
      </c>
      <c r="F40" s="96">
        <f>F39</f>
        <v>-201.072</v>
      </c>
      <c r="H40" s="102"/>
      <c r="I40" s="101"/>
      <c r="J40" s="101"/>
      <c r="K40" s="101"/>
    </row>
    <row r="41" spans="2:11" ht="50.1" customHeight="1">
      <c r="B41" s="2"/>
      <c r="C41" s="85" t="s">
        <v>75</v>
      </c>
      <c r="D41" s="86" t="s">
        <v>76</v>
      </c>
      <c r="E41" s="87" t="s">
        <v>53</v>
      </c>
      <c r="F41" s="99" t="s">
        <v>88</v>
      </c>
      <c r="H41" s="101"/>
      <c r="I41" s="101"/>
      <c r="J41" s="101"/>
      <c r="K41" s="101"/>
    </row>
    <row r="42" spans="2:11" ht="50.1" customHeight="1">
      <c r="B42" s="2"/>
      <c r="C42" s="85" t="s">
        <v>77</v>
      </c>
      <c r="D42" s="86" t="s">
        <v>78</v>
      </c>
      <c r="E42" s="87" t="s">
        <v>79</v>
      </c>
      <c r="F42" s="96">
        <v>4144.2</v>
      </c>
    </row>
    <row r="43" spans="2:11" ht="56.25" customHeight="1">
      <c r="C43" s="85" t="s">
        <v>80</v>
      </c>
      <c r="D43" s="86" t="s">
        <v>81</v>
      </c>
      <c r="E43" s="87" t="s">
        <v>79</v>
      </c>
      <c r="F43" s="96">
        <v>3815.5140000000001</v>
      </c>
    </row>
    <row r="44" spans="2:11" ht="50.1" customHeight="1">
      <c r="C44" s="85" t="s">
        <v>82</v>
      </c>
      <c r="D44" s="86" t="s">
        <v>83</v>
      </c>
      <c r="E44" s="87" t="s">
        <v>79</v>
      </c>
      <c r="F44" s="96">
        <v>5716.1750000000002</v>
      </c>
    </row>
    <row r="45" spans="2:11" ht="54.75" customHeight="1">
      <c r="C45" s="85" t="s">
        <v>84</v>
      </c>
      <c r="D45" s="86" t="s">
        <v>85</v>
      </c>
      <c r="E45" s="87" t="s">
        <v>86</v>
      </c>
      <c r="F45" s="96">
        <v>40</v>
      </c>
    </row>
    <row r="46" spans="2:11" ht="44.25" customHeight="1">
      <c r="C46" s="85" t="s">
        <v>87</v>
      </c>
      <c r="D46" s="86" t="s">
        <v>89</v>
      </c>
      <c r="E46" s="93" t="s">
        <v>118</v>
      </c>
      <c r="F46" s="97">
        <v>0.61</v>
      </c>
    </row>
    <row r="48" spans="2:11" ht="18">
      <c r="B48" s="1"/>
      <c r="C48" s="1"/>
      <c r="D48" s="65" t="s">
        <v>115</v>
      </c>
      <c r="E48" s="1"/>
      <c r="F48" s="1"/>
      <c r="G48" s="1"/>
      <c r="H48" s="1"/>
      <c r="I48" s="1"/>
      <c r="J48" s="1"/>
      <c r="K48" s="1"/>
    </row>
    <row r="49" spans="2:11" ht="15.75">
      <c r="B49" s="1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74"/>
      <c r="C50" s="74"/>
      <c r="D50" s="74"/>
      <c r="E50" s="24"/>
      <c r="F50" s="24"/>
      <c r="G50" s="14"/>
      <c r="H50" s="14"/>
      <c r="I50" s="25"/>
      <c r="J50" s="14"/>
      <c r="K50" s="14"/>
    </row>
    <row r="51" spans="2:11" ht="15.75" thickBot="1">
      <c r="B51" s="26"/>
      <c r="C51" s="27"/>
      <c r="D51" s="24"/>
      <c r="E51" s="24"/>
      <c r="F51" s="24"/>
      <c r="G51" s="24"/>
      <c r="H51" s="24"/>
      <c r="I51" s="24"/>
      <c r="J51" s="24"/>
      <c r="K51" s="14"/>
    </row>
    <row r="52" spans="2:11">
      <c r="B52" s="112" t="s">
        <v>90</v>
      </c>
      <c r="C52" s="113"/>
      <c r="D52" s="113"/>
      <c r="E52" s="113"/>
      <c r="F52" s="113"/>
      <c r="G52" s="75"/>
      <c r="H52" s="75"/>
      <c r="I52" s="75"/>
      <c r="J52" s="75"/>
      <c r="K52" s="75"/>
    </row>
    <row r="53" spans="2:11" ht="15.75" thickBot="1">
      <c r="B53" s="108" t="s">
        <v>113</v>
      </c>
      <c r="C53" s="109"/>
      <c r="D53" s="109"/>
      <c r="E53" s="109"/>
      <c r="F53" s="109"/>
      <c r="G53" s="76"/>
      <c r="H53" s="76"/>
      <c r="I53" s="76"/>
      <c r="J53" s="76"/>
      <c r="K53" s="76"/>
    </row>
    <row r="54" spans="2:11" ht="15.75" thickBot="1">
      <c r="B54" s="12"/>
      <c r="C54" s="13"/>
      <c r="D54" s="13"/>
      <c r="E54" s="13"/>
      <c r="F54" s="13"/>
      <c r="G54" s="13"/>
      <c r="H54" s="13"/>
      <c r="I54" s="13"/>
      <c r="J54" s="13"/>
      <c r="K54" s="13"/>
    </row>
    <row r="55" spans="2:11">
      <c r="B55" s="15"/>
      <c r="C55" s="16"/>
      <c r="D55" s="16"/>
      <c r="E55" s="16"/>
      <c r="F55" s="16"/>
      <c r="G55" s="16"/>
      <c r="H55" s="16"/>
      <c r="I55" s="16"/>
      <c r="J55" s="16"/>
      <c r="K55" s="16"/>
    </row>
    <row r="56" spans="2:11" ht="15.75" thickBot="1">
      <c r="B56" s="28"/>
      <c r="C56" s="13"/>
      <c r="D56" s="13"/>
      <c r="E56" s="13"/>
      <c r="F56" s="13"/>
      <c r="G56" s="13"/>
      <c r="H56" s="13"/>
      <c r="I56" s="13"/>
      <c r="J56" s="13"/>
      <c r="K56" s="13"/>
    </row>
    <row r="57" spans="2:11" ht="69.75" thickBot="1">
      <c r="B57" s="28"/>
      <c r="C57" s="17" t="s">
        <v>2</v>
      </c>
      <c r="D57" s="18" t="s">
        <v>91</v>
      </c>
      <c r="E57" s="18" t="s">
        <v>92</v>
      </c>
      <c r="F57" s="18" t="s">
        <v>93</v>
      </c>
      <c r="G57" s="18" t="s">
        <v>94</v>
      </c>
      <c r="H57" s="18" t="s">
        <v>95</v>
      </c>
      <c r="I57" s="18" t="s">
        <v>96</v>
      </c>
      <c r="J57" s="18" t="s">
        <v>97</v>
      </c>
      <c r="K57" s="18" t="s">
        <v>98</v>
      </c>
    </row>
    <row r="58" spans="2:11" ht="15.75" thickBot="1">
      <c r="B58" s="28"/>
      <c r="C58" s="19">
        <v>1</v>
      </c>
      <c r="D58" s="19">
        <v>2</v>
      </c>
      <c r="E58" s="19">
        <v>3</v>
      </c>
      <c r="F58" s="19">
        <v>4</v>
      </c>
      <c r="G58" s="19">
        <v>5</v>
      </c>
      <c r="H58" s="19">
        <v>6</v>
      </c>
      <c r="I58" s="19">
        <v>7</v>
      </c>
      <c r="J58" s="19">
        <v>8</v>
      </c>
      <c r="K58" s="19">
        <v>9</v>
      </c>
    </row>
    <row r="59" spans="2:11" ht="59.25" customHeight="1" thickBot="1">
      <c r="B59" s="29"/>
      <c r="C59" s="17">
        <v>1</v>
      </c>
      <c r="D59" s="71" t="s">
        <v>99</v>
      </c>
      <c r="E59" s="72"/>
      <c r="F59" s="72"/>
      <c r="G59" s="72"/>
      <c r="H59" s="72"/>
      <c r="I59" s="73"/>
      <c r="J59" s="30">
        <v>297.12</v>
      </c>
      <c r="K59" s="94">
        <f>J59*100/F10</f>
        <v>0.97938569776028928</v>
      </c>
    </row>
    <row r="60" spans="2:11" ht="59.25" customHeight="1" thickBot="1">
      <c r="B60" s="29"/>
      <c r="C60" s="31" t="s">
        <v>100</v>
      </c>
      <c r="D60" s="82" t="s">
        <v>101</v>
      </c>
      <c r="E60" s="83"/>
      <c r="F60" s="83"/>
      <c r="G60" s="83"/>
      <c r="H60" s="83"/>
      <c r="I60" s="84"/>
      <c r="J60" s="32"/>
      <c r="K60" s="32"/>
    </row>
    <row r="61" spans="2:11" ht="15.75" thickBot="1">
      <c r="B61" s="29"/>
      <c r="C61" s="77" t="s">
        <v>102</v>
      </c>
      <c r="D61" s="79"/>
      <c r="E61" s="33" t="s">
        <v>103</v>
      </c>
      <c r="F61" s="23"/>
      <c r="G61" s="33"/>
      <c r="H61" s="34"/>
      <c r="I61" s="35"/>
      <c r="J61" s="36"/>
      <c r="K61" s="66"/>
    </row>
    <row r="62" spans="2:11" ht="24.75" thickBot="1">
      <c r="B62" s="29"/>
      <c r="C62" s="78"/>
      <c r="D62" s="80" t="s">
        <v>117</v>
      </c>
      <c r="E62" s="79" t="s">
        <v>104</v>
      </c>
      <c r="F62" s="79" t="s">
        <v>117</v>
      </c>
      <c r="G62" s="37" t="s">
        <v>114</v>
      </c>
      <c r="H62" s="22" t="s">
        <v>117</v>
      </c>
      <c r="I62" s="22" t="s">
        <v>105</v>
      </c>
      <c r="J62" s="20" t="s">
        <v>117</v>
      </c>
      <c r="K62" s="67"/>
    </row>
    <row r="63" spans="2:11" ht="15.75" thickBot="1">
      <c r="B63" s="29"/>
      <c r="C63" s="78"/>
      <c r="D63" s="80"/>
      <c r="E63" s="81"/>
      <c r="F63" s="81"/>
      <c r="G63" s="40"/>
      <c r="H63" s="41"/>
      <c r="I63" s="41"/>
      <c r="J63" s="41"/>
      <c r="K63" s="68"/>
    </row>
    <row r="64" spans="2:11" ht="15.75" thickBot="1">
      <c r="B64" s="29"/>
      <c r="C64" s="21"/>
      <c r="D64" s="81"/>
      <c r="E64" s="40"/>
      <c r="F64" s="39"/>
      <c r="G64" s="41"/>
      <c r="H64" s="41"/>
      <c r="I64" s="41"/>
      <c r="J64" s="41"/>
      <c r="K64" s="68"/>
    </row>
    <row r="65" spans="2:11" ht="15.75" thickBot="1">
      <c r="B65" s="43"/>
      <c r="C65" s="77" t="s">
        <v>106</v>
      </c>
      <c r="D65" s="79"/>
      <c r="E65" s="44" t="s">
        <v>103</v>
      </c>
      <c r="F65" s="45"/>
      <c r="G65" s="44"/>
      <c r="H65" s="46"/>
      <c r="I65" s="46"/>
      <c r="J65" s="47"/>
      <c r="K65" s="69"/>
    </row>
    <row r="66" spans="2:11" ht="24.75" thickBot="1">
      <c r="B66" s="48"/>
      <c r="C66" s="78"/>
      <c r="D66" s="80"/>
      <c r="E66" s="79" t="s">
        <v>104</v>
      </c>
      <c r="F66" s="79" t="s">
        <v>117</v>
      </c>
      <c r="G66" s="37" t="s">
        <v>114</v>
      </c>
      <c r="H66" s="49" t="s">
        <v>117</v>
      </c>
      <c r="I66" s="49" t="s">
        <v>105</v>
      </c>
      <c r="J66" s="50" t="s">
        <v>117</v>
      </c>
      <c r="K66" s="67"/>
    </row>
    <row r="67" spans="2:11" ht="15.75" thickBot="1">
      <c r="B67" s="48"/>
      <c r="C67" s="78"/>
      <c r="D67" s="80" t="s">
        <v>117</v>
      </c>
      <c r="E67" s="81"/>
      <c r="F67" s="81"/>
      <c r="G67" s="40"/>
      <c r="H67" s="41"/>
      <c r="I67" s="41"/>
      <c r="J67" s="41"/>
      <c r="K67" s="68"/>
    </row>
    <row r="68" spans="2:11" ht="15.75" thickBot="1">
      <c r="B68" s="48"/>
      <c r="C68" s="21"/>
      <c r="D68" s="81"/>
      <c r="E68" s="40"/>
      <c r="F68" s="39"/>
      <c r="G68" s="41"/>
      <c r="H68" s="41"/>
      <c r="I68" s="41"/>
      <c r="J68" s="41"/>
      <c r="K68" s="68"/>
    </row>
    <row r="69" spans="2:11" ht="15.75" thickBot="1">
      <c r="B69" s="43"/>
      <c r="C69" s="77" t="s">
        <v>107</v>
      </c>
      <c r="D69" s="79"/>
      <c r="E69" s="44" t="s">
        <v>103</v>
      </c>
      <c r="F69" s="45"/>
      <c r="G69" s="44"/>
      <c r="H69" s="46"/>
      <c r="I69" s="46"/>
      <c r="J69" s="47"/>
      <c r="K69" s="69"/>
    </row>
    <row r="70" spans="2:11" ht="24.75" thickBot="1">
      <c r="B70" s="48"/>
      <c r="C70" s="78"/>
      <c r="D70" s="80" t="s">
        <v>117</v>
      </c>
      <c r="E70" s="79" t="s">
        <v>104</v>
      </c>
      <c r="F70" s="79" t="s">
        <v>117</v>
      </c>
      <c r="G70" s="37" t="s">
        <v>114</v>
      </c>
      <c r="H70" s="49" t="s">
        <v>117</v>
      </c>
      <c r="I70" s="49" t="s">
        <v>105</v>
      </c>
      <c r="J70" s="50" t="s">
        <v>117</v>
      </c>
      <c r="K70" s="38"/>
    </row>
    <row r="71" spans="2:11" ht="15.75" thickBot="1">
      <c r="B71" s="48"/>
      <c r="C71" s="78"/>
      <c r="D71" s="80"/>
      <c r="E71" s="81"/>
      <c r="F71" s="81"/>
      <c r="G71" s="40"/>
      <c r="H71" s="41"/>
      <c r="I71" s="41"/>
      <c r="J71" s="41"/>
      <c r="K71" s="42"/>
    </row>
    <row r="72" spans="2:11" ht="15.75" thickBot="1">
      <c r="B72" s="48"/>
      <c r="C72" s="21"/>
      <c r="D72" s="81"/>
      <c r="E72" s="40"/>
      <c r="F72" s="39"/>
      <c r="G72" s="41"/>
      <c r="H72" s="41"/>
      <c r="I72" s="41"/>
      <c r="J72" s="41"/>
      <c r="K72" s="42"/>
    </row>
    <row r="73" spans="2:11" ht="15.75" thickBot="1">
      <c r="B73" s="29"/>
      <c r="C73" s="51"/>
      <c r="D73" s="53"/>
      <c r="E73" s="52"/>
      <c r="F73" s="52"/>
      <c r="G73" s="52"/>
      <c r="H73" s="54"/>
      <c r="I73" s="54"/>
      <c r="J73" s="55"/>
      <c r="K73" s="56"/>
    </row>
    <row r="74" spans="2:11" ht="80.25" customHeight="1" thickBot="1">
      <c r="B74" s="29"/>
      <c r="C74" s="57">
        <v>2</v>
      </c>
      <c r="D74" s="114" t="s">
        <v>108</v>
      </c>
      <c r="E74" s="106"/>
      <c r="F74" s="106"/>
      <c r="G74" s="106"/>
      <c r="H74" s="106"/>
      <c r="I74" s="107"/>
      <c r="J74" s="36"/>
      <c r="K74" s="67"/>
    </row>
    <row r="75" spans="2:11" ht="15.75" thickBot="1">
      <c r="B75" s="29"/>
      <c r="C75" s="31" t="s">
        <v>109</v>
      </c>
      <c r="D75" s="105" t="s">
        <v>101</v>
      </c>
      <c r="E75" s="106"/>
      <c r="F75" s="106"/>
      <c r="G75" s="106"/>
      <c r="H75" s="106"/>
      <c r="I75" s="107"/>
      <c r="J75" s="35"/>
      <c r="K75" s="70"/>
    </row>
    <row r="76" spans="2:11" ht="29.25" customHeight="1" thickBot="1">
      <c r="B76" s="29"/>
      <c r="C76" s="77" t="s">
        <v>110</v>
      </c>
      <c r="D76" s="79"/>
      <c r="E76" s="33" t="s">
        <v>103</v>
      </c>
      <c r="F76" s="23"/>
      <c r="G76" s="33"/>
      <c r="H76" s="34"/>
      <c r="I76" s="35"/>
      <c r="J76" s="36"/>
      <c r="K76" s="66"/>
    </row>
    <row r="77" spans="2:11" ht="39" customHeight="1" thickBot="1">
      <c r="B77" s="29"/>
      <c r="C77" s="78"/>
      <c r="D77" s="80" t="s">
        <v>117</v>
      </c>
      <c r="E77" s="79" t="s">
        <v>111</v>
      </c>
      <c r="F77" s="79" t="s">
        <v>112</v>
      </c>
      <c r="G77" s="37" t="s">
        <v>114</v>
      </c>
      <c r="H77" s="22"/>
      <c r="I77" s="22" t="s">
        <v>105</v>
      </c>
      <c r="J77" s="20" t="s">
        <v>117</v>
      </c>
      <c r="K77" s="38"/>
    </row>
    <row r="78" spans="2:11" ht="26.25" customHeight="1" thickBot="1">
      <c r="B78" s="29"/>
      <c r="C78" s="78"/>
      <c r="D78" s="80"/>
      <c r="E78" s="81"/>
      <c r="F78" s="81"/>
      <c r="G78" s="40"/>
      <c r="H78" s="41"/>
      <c r="I78" s="41"/>
      <c r="J78" s="41"/>
      <c r="K78" s="42"/>
    </row>
    <row r="79" spans="2:11" ht="15.75" thickBot="1">
      <c r="B79" s="29"/>
      <c r="C79" s="21"/>
      <c r="D79" s="81"/>
      <c r="E79" s="40"/>
      <c r="F79" s="39"/>
      <c r="G79" s="41"/>
      <c r="H79" s="41"/>
      <c r="I79" s="41"/>
      <c r="J79" s="41"/>
      <c r="K79" s="42"/>
    </row>
    <row r="80" spans="2:11" ht="15.75" thickBot="1">
      <c r="B80" s="58"/>
      <c r="C80" s="59"/>
      <c r="D80" s="61"/>
      <c r="E80" s="60"/>
      <c r="F80" s="60"/>
      <c r="G80" s="60"/>
      <c r="H80" s="62"/>
      <c r="I80" s="62"/>
      <c r="J80" s="63"/>
      <c r="K80" s="64"/>
    </row>
  </sheetData>
  <mergeCells count="6">
    <mergeCell ref="D75:I75"/>
    <mergeCell ref="B53:F53"/>
    <mergeCell ref="C3:F3"/>
    <mergeCell ref="C4:F4"/>
    <mergeCell ref="B52:F52"/>
    <mergeCell ref="D74:I7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 факт ВО тп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Сяткина Екатерина Васильевна</dc:creator>
  <cp:lastModifiedBy>Сяткина Екатерина Васильевна</cp:lastModifiedBy>
  <dcterms:created xsi:type="dcterms:W3CDTF">2016-05-10T03:12:13Z</dcterms:created>
  <dcterms:modified xsi:type="dcterms:W3CDTF">2016-05-16T09:00:58Z</dcterms:modified>
</cp:coreProperties>
</file>